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0.xml" ContentType="application/vnd.openxmlformats-officedocument.drawingml.char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theme/themeOverride2.xml" ContentType="application/vnd.openxmlformats-officedocument.themeOverride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Override9.xml" ContentType="application/vnd.openxmlformats-officedocument.themeOverrid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theme/themeOverride7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MHDataLink\Division\SDU\COMMON\Website\IV Link Staff Website\Audit tools\"/>
    </mc:Choice>
  </mc:AlternateContent>
  <bookViews>
    <workbookView xWindow="1365" yWindow="45" windowWidth="15480" windowHeight="10020" tabRatio="835"/>
  </bookViews>
  <sheets>
    <sheet name="Data Entry Worksheet" sheetId="4" r:id="rId1"/>
    <sheet name="Graphed results" sheetId="8" r:id="rId2"/>
    <sheet name="Data for Descision Support" sheetId="10" r:id="rId3"/>
  </sheets>
  <calcPr calcId="152511"/>
</workbook>
</file>

<file path=xl/calcChain.xml><?xml version="1.0" encoding="utf-8"?>
<calcChain xmlns="http://schemas.openxmlformats.org/spreadsheetml/2006/main">
  <c r="W6" i="10" l="1"/>
  <c r="V6" i="10"/>
  <c r="V6" i="4"/>
  <c r="U6" i="10"/>
  <c r="J6" i="10"/>
  <c r="I6" i="10"/>
  <c r="BE5" i="4" l="1"/>
  <c r="BF5" i="4"/>
  <c r="BG5" i="4"/>
  <c r="BE6" i="4"/>
  <c r="BF6" i="4"/>
  <c r="BH6" i="4" s="1"/>
  <c r="BG6" i="4"/>
  <c r="BE7" i="4"/>
  <c r="BJ7" i="4" s="1"/>
  <c r="BF7" i="4"/>
  <c r="BG7" i="4"/>
  <c r="BE8" i="4"/>
  <c r="BH8" i="4" s="1"/>
  <c r="BF8" i="4"/>
  <c r="BI8" i="4" s="1"/>
  <c r="BG8" i="4"/>
  <c r="BE9" i="4"/>
  <c r="BJ9" i="4" s="1"/>
  <c r="BF9" i="4"/>
  <c r="BG9" i="4"/>
  <c r="BE10" i="4"/>
  <c r="BF10" i="4"/>
  <c r="BI10" i="4" s="1"/>
  <c r="BG10" i="4"/>
  <c r="BE11" i="4"/>
  <c r="BH11" i="4" s="1"/>
  <c r="BF11" i="4"/>
  <c r="BG11" i="4"/>
  <c r="BE12" i="4"/>
  <c r="BI12" i="4" s="1"/>
  <c r="BF12" i="4"/>
  <c r="BG12" i="4"/>
  <c r="BE13" i="4"/>
  <c r="BH13" i="4" s="1"/>
  <c r="BF13" i="4"/>
  <c r="BG13" i="4"/>
  <c r="BE14" i="4"/>
  <c r="BH14" i="4" s="1"/>
  <c r="BF14" i="4"/>
  <c r="BG14" i="4"/>
  <c r="BG4" i="4"/>
  <c r="BF4" i="4"/>
  <c r="BE4" i="4"/>
  <c r="BH4" i="4" s="1"/>
  <c r="BB15" i="4"/>
  <c r="BA15" i="4"/>
  <c r="AZ15" i="4"/>
  <c r="BC15" i="4" s="1"/>
  <c r="AY15" i="4"/>
  <c r="BC14" i="4"/>
  <c r="BB14" i="4"/>
  <c r="BC13" i="4"/>
  <c r="BB13" i="4"/>
  <c r="BC12" i="4"/>
  <c r="BB12" i="4"/>
  <c r="BC11" i="4"/>
  <c r="BB11" i="4"/>
  <c r="BC10" i="4"/>
  <c r="BB10" i="4"/>
  <c r="BC9" i="4"/>
  <c r="BB9" i="4"/>
  <c r="BC8" i="4"/>
  <c r="BB8" i="4"/>
  <c r="BC7" i="4"/>
  <c r="BB7" i="4"/>
  <c r="BC6" i="4"/>
  <c r="BB6" i="4"/>
  <c r="BC5" i="4"/>
  <c r="BB5" i="4"/>
  <c r="BC4" i="4"/>
  <c r="BB4" i="4"/>
  <c r="AV15" i="4"/>
  <c r="AU15" i="4"/>
  <c r="AT15" i="4"/>
  <c r="AW15" i="4" s="1"/>
  <c r="AS15" i="4"/>
  <c r="AW14" i="4"/>
  <c r="AV14" i="4"/>
  <c r="AW13" i="4"/>
  <c r="AV13" i="4"/>
  <c r="AW12" i="4"/>
  <c r="AV12" i="4"/>
  <c r="AW11" i="4"/>
  <c r="AV11" i="4"/>
  <c r="AW10" i="4"/>
  <c r="AV10" i="4"/>
  <c r="AW9" i="4"/>
  <c r="AV9" i="4"/>
  <c r="AW8" i="4"/>
  <c r="AV8" i="4"/>
  <c r="AW7" i="4"/>
  <c r="AV7" i="4"/>
  <c r="AW6" i="4"/>
  <c r="AV6" i="4"/>
  <c r="AW5" i="4"/>
  <c r="AV5" i="4"/>
  <c r="AW4" i="4"/>
  <c r="AV4" i="4"/>
  <c r="BI5" i="4"/>
  <c r="BH10" i="4"/>
  <c r="AO15" i="4"/>
  <c r="AN15" i="4"/>
  <c r="AM15" i="4"/>
  <c r="AQ15" i="4" s="1"/>
  <c r="AQ14" i="4"/>
  <c r="AP14" i="4"/>
  <c r="AQ13" i="4"/>
  <c r="AP13" i="4"/>
  <c r="AQ12" i="4"/>
  <c r="AP12" i="4"/>
  <c r="AQ11" i="4"/>
  <c r="AP11" i="4"/>
  <c r="AQ10" i="4"/>
  <c r="AP10" i="4"/>
  <c r="AQ9" i="4"/>
  <c r="AP9" i="4"/>
  <c r="AQ8" i="4"/>
  <c r="AP8" i="4"/>
  <c r="AQ7" i="4"/>
  <c r="AP7" i="4"/>
  <c r="AQ6" i="4"/>
  <c r="AP6" i="4"/>
  <c r="AQ5" i="4"/>
  <c r="AP5" i="4"/>
  <c r="AQ4" i="4"/>
  <c r="AP4" i="4"/>
  <c r="BI6" i="4" l="1"/>
  <c r="BI14" i="4"/>
  <c r="BI13" i="4"/>
  <c r="BH12" i="4"/>
  <c r="BM12" i="4" s="1"/>
  <c r="BI7" i="4"/>
  <c r="BH5" i="4"/>
  <c r="BI4" i="4"/>
  <c r="BI11" i="4"/>
  <c r="BI9" i="4"/>
  <c r="BJ14" i="4"/>
  <c r="BH9" i="4"/>
  <c r="BJ8" i="4"/>
  <c r="BH7" i="4"/>
  <c r="BJ6" i="4"/>
  <c r="BJ13" i="4"/>
  <c r="BJ11" i="4"/>
  <c r="BJ5" i="4"/>
  <c r="BJ12" i="4"/>
  <c r="BJ10" i="4"/>
  <c r="BJ4" i="4"/>
  <c r="AP15" i="4"/>
  <c r="AI15" i="4"/>
  <c r="AH15" i="4"/>
  <c r="AK15" i="4" s="1"/>
  <c r="AG15" i="4"/>
  <c r="AJ15" i="4" s="1"/>
  <c r="AK14" i="4"/>
  <c r="AJ14" i="4"/>
  <c r="AK13" i="4"/>
  <c r="AJ13" i="4"/>
  <c r="AK12" i="4"/>
  <c r="AJ12" i="4"/>
  <c r="AK11" i="4"/>
  <c r="AJ11" i="4"/>
  <c r="AK10" i="4"/>
  <c r="AJ10" i="4"/>
  <c r="AK9" i="4"/>
  <c r="AJ9" i="4"/>
  <c r="AK8" i="4"/>
  <c r="AJ8" i="4"/>
  <c r="AK7" i="4"/>
  <c r="AJ7" i="4"/>
  <c r="AK6" i="4"/>
  <c r="AJ6" i="4"/>
  <c r="AK5" i="4"/>
  <c r="AJ5" i="4"/>
  <c r="AK4" i="4"/>
  <c r="AJ4" i="4"/>
  <c r="AD15" i="4"/>
  <c r="AC15" i="4"/>
  <c r="AB15" i="4"/>
  <c r="AA15" i="4"/>
  <c r="AE15" i="4" s="1"/>
  <c r="AE14" i="4"/>
  <c r="AD14" i="4"/>
  <c r="AE13" i="4"/>
  <c r="AD13" i="4"/>
  <c r="AE12" i="4"/>
  <c r="AD12" i="4"/>
  <c r="AE11" i="4"/>
  <c r="AD11" i="4"/>
  <c r="AE10" i="4"/>
  <c r="AD10" i="4"/>
  <c r="AE9" i="4"/>
  <c r="AD9" i="4"/>
  <c r="AE8" i="4"/>
  <c r="AD8" i="4"/>
  <c r="AE7" i="4"/>
  <c r="AD7" i="4"/>
  <c r="AE6" i="4"/>
  <c r="AD6" i="4"/>
  <c r="AE5" i="4"/>
  <c r="AD5" i="4"/>
  <c r="AE4" i="4"/>
  <c r="AD4" i="4"/>
  <c r="X12" i="4"/>
  <c r="Y12" i="4"/>
  <c r="X13" i="4"/>
  <c r="Y13" i="4"/>
  <c r="R12" i="4"/>
  <c r="S12" i="4"/>
  <c r="R13" i="4"/>
  <c r="S13" i="4"/>
  <c r="L12" i="4"/>
  <c r="M12" i="4"/>
  <c r="L13" i="4"/>
  <c r="M13" i="4"/>
  <c r="G12" i="4"/>
  <c r="G13" i="4"/>
  <c r="F12" i="4"/>
  <c r="F13" i="4"/>
  <c r="BM13" i="4" l="1"/>
  <c r="R6" i="10"/>
  <c r="Q6" i="10"/>
  <c r="P6" i="10"/>
  <c r="N6" i="10"/>
  <c r="M6" i="10"/>
  <c r="L6" i="10"/>
  <c r="W15" i="4"/>
  <c r="V15" i="4"/>
  <c r="U15" i="4"/>
  <c r="Q15" i="4"/>
  <c r="P15" i="4"/>
  <c r="O15" i="4"/>
  <c r="K15" i="4"/>
  <c r="J15" i="4"/>
  <c r="I15" i="4"/>
  <c r="L15" i="4" s="1"/>
  <c r="F6" i="10" s="1"/>
  <c r="E15" i="4"/>
  <c r="D15" i="4"/>
  <c r="C15" i="4"/>
  <c r="X15" i="4" l="1"/>
  <c r="H6" i="10" s="1"/>
  <c r="S15" i="4"/>
  <c r="F15" i="4"/>
  <c r="E6" i="10" s="1"/>
  <c r="G15" i="4"/>
  <c r="M15" i="4"/>
  <c r="R15" i="4"/>
  <c r="G6" i="10" s="1"/>
  <c r="Y15" i="4"/>
  <c r="K6" i="10"/>
  <c r="O6" i="10"/>
  <c r="T6" i="10"/>
  <c r="G14" i="4" l="1"/>
  <c r="F14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L5" i="4" l="1"/>
  <c r="L6" i="4"/>
  <c r="L7" i="4"/>
  <c r="L8" i="4"/>
  <c r="L9" i="4"/>
  <c r="L10" i="4"/>
  <c r="L11" i="4"/>
  <c r="L14" i="4"/>
  <c r="X9" i="4" l="1"/>
  <c r="Y9" i="4"/>
  <c r="X10" i="4"/>
  <c r="Y10" i="4"/>
  <c r="X11" i="4"/>
  <c r="Y11" i="4"/>
  <c r="X14" i="4"/>
  <c r="Y14" i="4"/>
  <c r="M14" i="4" l="1"/>
  <c r="Y8" i="4" l="1"/>
  <c r="X8" i="4"/>
  <c r="Y7" i="4"/>
  <c r="X7" i="4"/>
  <c r="Y6" i="4"/>
  <c r="X6" i="4"/>
  <c r="Y5" i="4"/>
  <c r="X5" i="4"/>
  <c r="Y4" i="4"/>
  <c r="X4" i="4"/>
  <c r="S14" i="4"/>
  <c r="R14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S4" i="4"/>
  <c r="R4" i="4"/>
  <c r="M5" i="4"/>
  <c r="M6" i="4"/>
  <c r="M7" i="4"/>
  <c r="M8" i="4"/>
  <c r="M9" i="4"/>
  <c r="M10" i="4"/>
  <c r="M11" i="4"/>
  <c r="M4" i="4"/>
  <c r="L4" i="4"/>
  <c r="S6" i="10" l="1"/>
  <c r="BM5" i="4"/>
  <c r="BM6" i="4"/>
  <c r="BM7" i="4"/>
  <c r="BM8" i="4"/>
  <c r="BM9" i="4"/>
  <c r="BM10" i="4"/>
  <c r="BM11" i="4"/>
  <c r="BM14" i="4"/>
  <c r="BM4" i="4"/>
</calcChain>
</file>

<file path=xl/sharedStrings.xml><?xml version="1.0" encoding="utf-8"?>
<sst xmlns="http://schemas.openxmlformats.org/spreadsheetml/2006/main" count="130" uniqueCount="48">
  <si>
    <t>Yes</t>
  </si>
  <si>
    <t>No</t>
  </si>
  <si>
    <t>Q1</t>
  </si>
  <si>
    <t>Q2</t>
  </si>
  <si>
    <t>Q3</t>
  </si>
  <si>
    <t>Q4</t>
  </si>
  <si>
    <t>Q5</t>
  </si>
  <si>
    <t>Q6</t>
  </si>
  <si>
    <t>Q7</t>
  </si>
  <si>
    <t>Q8</t>
  </si>
  <si>
    <t>NA</t>
  </si>
  <si>
    <t>COMBINED TOTALS FOR ALL AUDITS</t>
  </si>
  <si>
    <t>COMBINED PERCENTAGES FOR ALL AUDITS</t>
  </si>
  <si>
    <t>Place comments below</t>
  </si>
  <si>
    <t>Percentage Results</t>
  </si>
  <si>
    <t>SUMMARY</t>
  </si>
  <si>
    <t>Data Entry (use numbers in cells)</t>
  </si>
  <si>
    <t>TOTAL</t>
  </si>
  <si>
    <t>YES</t>
  </si>
  <si>
    <t>NO</t>
  </si>
  <si>
    <t xml:space="preserve">YES </t>
  </si>
  <si>
    <t>Q9</t>
  </si>
  <si>
    <t>Total  Compliance percentage figure</t>
  </si>
  <si>
    <t>Green = 95% to 100%</t>
  </si>
  <si>
    <t>Totals</t>
  </si>
  <si>
    <t>Indicators/Measures/questions</t>
  </si>
  <si>
    <t>Reporting</t>
  </si>
  <si>
    <t>Both reached agreement on dose/rate/time/route/reason or sought clarification</t>
  </si>
  <si>
    <t>Two persons to patient to confirm ID</t>
  </si>
  <si>
    <t xml:space="preserve">Reconfirmed patients allergy status </t>
  </si>
  <si>
    <t>2nd moment of hand hygiene performed before accessing device</t>
  </si>
  <si>
    <t>Waited for hub to dry for 30 secs before accessing device</t>
  </si>
  <si>
    <t>Final 'sign off' by both was completed at end of process</t>
  </si>
  <si>
    <t>The IV device was intact and secure</t>
  </si>
  <si>
    <t>The cannulation and VIP score was documentation</t>
  </si>
  <si>
    <t xml:space="preserve">PICC - External measurement recorded </t>
  </si>
  <si>
    <t>Q10</t>
  </si>
  <si>
    <t>Q11</t>
  </si>
  <si>
    <t>Tunelled Catheter - Cuff is not present at exit site</t>
  </si>
  <si>
    <t xml:space="preserve">Port - Needle secure and stabilised pre and post infusion.  Dressing not compromised </t>
  </si>
  <si>
    <t>IV audit 2019</t>
  </si>
  <si>
    <t>July</t>
  </si>
  <si>
    <t>August</t>
  </si>
  <si>
    <t>September</t>
  </si>
  <si>
    <t>October</t>
  </si>
  <si>
    <t>November</t>
  </si>
  <si>
    <t>December</t>
  </si>
  <si>
    <r>
      <t xml:space="preserve">IV audit 2019  - </t>
    </r>
    <r>
      <rPr>
        <b/>
        <sz val="14"/>
        <rFont val="Arial"/>
        <family val="2"/>
      </rPr>
      <t>replaces all previous audit tools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</si>
</sst>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22"/>
      <name val="Arial"/>
      <family val="2"/>
    </font>
    <font>
      <b/>
      <sz val="12"/>
      <color rgb="FFFF0000"/>
      <name val="Arial"/>
      <family val="2"/>
    </font>
    <font>
      <b/>
      <sz val="12"/>
      <color rgb="FFFFFF00"/>
      <name val="Arial"/>
      <family val="2"/>
    </font>
    <font>
      <b/>
      <sz val="12"/>
      <color rgb="FF92D050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/>
      <top/>
      <bottom style="thick">
        <color theme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7" xfId="0" applyFont="1" applyBorder="1" applyAlignment="1" applyProtection="1">
      <alignment horizontal="center" vertical="center"/>
      <protection locked="0"/>
    </xf>
    <xf numFmtId="9" fontId="13" fillId="3" borderId="16" xfId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4" borderId="19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9" fontId="0" fillId="0" borderId="0" xfId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2" fillId="0" borderId="1" xfId="0" applyFont="1" applyBorder="1" applyProtection="1"/>
    <xf numFmtId="0" fontId="0" fillId="0" borderId="1" xfId="0" applyBorder="1" applyProtection="1"/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9" fontId="13" fillId="4" borderId="16" xfId="1" applyFont="1" applyFill="1" applyBorder="1" applyAlignment="1" applyProtection="1">
      <alignment horizontal="center" vertical="center"/>
    </xf>
    <xf numFmtId="9" fontId="14" fillId="4" borderId="14" xfId="1" applyFont="1" applyFill="1" applyBorder="1" applyAlignment="1" applyProtection="1">
      <alignment horizontal="center" vertical="center"/>
    </xf>
    <xf numFmtId="9" fontId="14" fillId="4" borderId="6" xfId="1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vertical="center"/>
    </xf>
    <xf numFmtId="0" fontId="1" fillId="0" borderId="26" xfId="0" applyFont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0" fillId="0" borderId="26" xfId="0" applyBorder="1" applyProtection="1"/>
    <xf numFmtId="0" fontId="4" fillId="0" borderId="26" xfId="0" applyFont="1" applyFill="1" applyBorder="1" applyAlignment="1" applyProtection="1">
      <alignment horizontal="left"/>
    </xf>
    <xf numFmtId="0" fontId="0" fillId="0" borderId="26" xfId="0" applyBorder="1" applyAlignment="1" applyProtection="1">
      <alignment horizontal="center"/>
    </xf>
    <xf numFmtId="0" fontId="1" fillId="4" borderId="27" xfId="0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9" fontId="3" fillId="4" borderId="28" xfId="1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vertical="center"/>
    </xf>
    <xf numFmtId="9" fontId="13" fillId="3" borderId="29" xfId="1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9" fontId="13" fillId="4" borderId="30" xfId="1" applyFont="1" applyFill="1" applyBorder="1" applyAlignment="1" applyProtection="1">
      <alignment horizontal="center" vertical="center"/>
    </xf>
    <xf numFmtId="9" fontId="3" fillId="4" borderId="30" xfId="1" applyFont="1" applyFill="1" applyBorder="1" applyAlignment="1" applyProtection="1">
      <alignment horizontal="center" vertical="center"/>
    </xf>
    <xf numFmtId="9" fontId="13" fillId="3" borderId="32" xfId="1" applyFont="1" applyFill="1" applyBorder="1" applyAlignment="1" applyProtection="1">
      <alignment horizontal="center" vertical="center"/>
    </xf>
    <xf numFmtId="9" fontId="3" fillId="0" borderId="33" xfId="1" applyFont="1" applyFill="1" applyBorder="1" applyAlignment="1" applyProtection="1">
      <alignment horizontal="center" vertical="center"/>
    </xf>
    <xf numFmtId="9" fontId="3" fillId="0" borderId="33" xfId="1" applyFont="1" applyBorder="1" applyAlignment="1" applyProtection="1">
      <alignment horizontal="center" vertical="center"/>
    </xf>
    <xf numFmtId="9" fontId="3" fillId="0" borderId="0" xfId="1" applyFont="1" applyFill="1" applyBorder="1" applyAlignment="1" applyProtection="1">
      <alignment horizontal="center" vertical="center"/>
    </xf>
    <xf numFmtId="9" fontId="3" fillId="0" borderId="0" xfId="1" applyFont="1" applyBorder="1" applyAlignment="1" applyProtection="1">
      <alignment horizontal="center" vertical="center"/>
    </xf>
    <xf numFmtId="9" fontId="3" fillId="0" borderId="34" xfId="1" applyFont="1" applyFill="1" applyBorder="1" applyAlignment="1" applyProtection="1">
      <alignment horizontal="center" vertical="center"/>
    </xf>
    <xf numFmtId="9" fontId="3" fillId="0" borderId="34" xfId="1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17" fontId="9" fillId="2" borderId="6" xfId="0" applyNumberFormat="1" applyFont="1" applyFill="1" applyBorder="1" applyAlignment="1" applyProtection="1">
      <alignment horizontal="left" vertical="center"/>
    </xf>
    <xf numFmtId="17" fontId="10" fillId="4" borderId="19" xfId="0" applyNumberFormat="1" applyFont="1" applyFill="1" applyBorder="1" applyAlignment="1" applyProtection="1">
      <alignment horizontal="center" vertical="center"/>
    </xf>
    <xf numFmtId="9" fontId="13" fillId="3" borderId="37" xfId="1" applyFont="1" applyFill="1" applyBorder="1" applyAlignment="1" applyProtection="1">
      <alignment horizontal="center" vertical="center"/>
    </xf>
    <xf numFmtId="0" fontId="0" fillId="0" borderId="38" xfId="0" applyBorder="1" applyProtection="1"/>
    <xf numFmtId="0" fontId="12" fillId="0" borderId="38" xfId="0" applyFont="1" applyBorder="1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left"/>
    </xf>
    <xf numFmtId="0" fontId="14" fillId="0" borderId="1" xfId="0" applyFont="1" applyBorder="1" applyProtection="1"/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</xf>
    <xf numFmtId="9" fontId="13" fillId="4" borderId="29" xfId="1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left"/>
    </xf>
    <xf numFmtId="0" fontId="9" fillId="5" borderId="0" xfId="0" applyFont="1" applyFill="1" applyAlignment="1">
      <alignment horizontal="left" vertical="center"/>
    </xf>
    <xf numFmtId="0" fontId="0" fillId="5" borderId="0" xfId="0" applyFill="1"/>
    <xf numFmtId="0" fontId="0" fillId="5" borderId="0" xfId="0" applyFill="1" applyAlignment="1">
      <alignment horizontal="center"/>
    </xf>
    <xf numFmtId="17" fontId="3" fillId="5" borderId="0" xfId="0" applyNumberFormat="1" applyFont="1" applyFill="1" applyAlignment="1">
      <alignment horizontal="center"/>
    </xf>
    <xf numFmtId="0" fontId="3" fillId="5" borderId="0" xfId="0" applyFont="1" applyFill="1"/>
    <xf numFmtId="9" fontId="3" fillId="5" borderId="0" xfId="0" applyNumberFormat="1" applyFont="1" applyFill="1"/>
    <xf numFmtId="9" fontId="0" fillId="5" borderId="0" xfId="0" applyNumberFormat="1" applyFill="1" applyAlignment="1">
      <alignment horizontal="center"/>
    </xf>
    <xf numFmtId="0" fontId="9" fillId="2" borderId="6" xfId="0" applyFont="1" applyFill="1" applyBorder="1" applyAlignment="1" applyProtection="1">
      <alignment horizontal="left" vertical="center"/>
    </xf>
    <xf numFmtId="0" fontId="8" fillId="5" borderId="0" xfId="0" applyFont="1" applyFill="1"/>
    <xf numFmtId="0" fontId="8" fillId="6" borderId="0" xfId="0" applyFont="1" applyFill="1"/>
    <xf numFmtId="0" fontId="16" fillId="6" borderId="0" xfId="0" applyFont="1" applyFill="1"/>
    <xf numFmtId="0" fontId="17" fillId="6" borderId="0" xfId="0" applyFont="1" applyFill="1"/>
    <xf numFmtId="0" fontId="18" fillId="6" borderId="0" xfId="0" applyFont="1" applyFill="1"/>
    <xf numFmtId="0" fontId="19" fillId="0" borderId="39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9" fontId="1" fillId="5" borderId="0" xfId="0" applyNumberFormat="1" applyFont="1" applyFill="1"/>
    <xf numFmtId="0" fontId="3" fillId="7" borderId="21" xfId="0" applyFont="1" applyFill="1" applyBorder="1" applyAlignment="1" applyProtection="1">
      <alignment horizontal="center" vertical="center"/>
    </xf>
    <xf numFmtId="9" fontId="13" fillId="7" borderId="39" xfId="1" applyFont="1" applyFill="1" applyBorder="1" applyAlignment="1" applyProtection="1">
      <alignment horizontal="center" vertical="center"/>
    </xf>
    <xf numFmtId="9" fontId="13" fillId="7" borderId="16" xfId="1" applyFont="1" applyFill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9" fontId="0" fillId="5" borderId="0" xfId="0" applyNumberFormat="1" applyFill="1"/>
    <xf numFmtId="9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9" xfId="0" applyBorder="1" applyProtection="1"/>
    <xf numFmtId="0" fontId="0" fillId="0" borderId="2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2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1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9" fillId="2" borderId="26" xfId="0" applyFont="1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12" fillId="0" borderId="9" xfId="0" applyFont="1" applyBorder="1" applyProtection="1"/>
    <xf numFmtId="0" fontId="12" fillId="0" borderId="2" xfId="0" applyFont="1" applyBorder="1" applyProtection="1"/>
    <xf numFmtId="0" fontId="12" fillId="0" borderId="10" xfId="0" applyFont="1" applyBorder="1" applyProtection="1"/>
    <xf numFmtId="0" fontId="12" fillId="0" borderId="11" xfId="0" applyFont="1" applyBorder="1" applyProtection="1"/>
    <xf numFmtId="0" fontId="12" fillId="0" borderId="0" xfId="0" applyFont="1" applyBorder="1" applyProtection="1"/>
    <xf numFmtId="0" fontId="12" fillId="0" borderId="4" xfId="0" applyFont="1" applyBorder="1" applyProtection="1"/>
    <xf numFmtId="0" fontId="12" fillId="0" borderId="12" xfId="0" applyFont="1" applyBorder="1" applyProtection="1"/>
    <xf numFmtId="0" fontId="12" fillId="0" borderId="3" xfId="0" applyFont="1" applyBorder="1" applyProtection="1"/>
    <xf numFmtId="0" fontId="12" fillId="0" borderId="5" xfId="0" applyFont="1" applyBorder="1" applyProtection="1"/>
    <xf numFmtId="0" fontId="15" fillId="2" borderId="6" xfId="0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0" fillId="0" borderId="15" xfId="0" applyBorder="1" applyProtection="1"/>
    <xf numFmtId="0" fontId="0" fillId="0" borderId="23" xfId="0" applyBorder="1" applyProtection="1"/>
    <xf numFmtId="0" fontId="8" fillId="0" borderId="21" xfId="0" applyFont="1" applyFill="1" applyBorder="1" applyAlignment="1" applyProtection="1">
      <alignment horizontal="left" vertical="top"/>
    </xf>
    <xf numFmtId="0" fontId="8" fillId="0" borderId="13" xfId="0" applyFont="1" applyFill="1" applyBorder="1" applyAlignment="1" applyProtection="1">
      <alignment horizontal="left" vertical="top"/>
    </xf>
    <xf numFmtId="0" fontId="8" fillId="0" borderId="22" xfId="0" applyFont="1" applyFill="1" applyBorder="1" applyAlignment="1" applyProtection="1">
      <alignment horizontal="left" vertical="top"/>
    </xf>
    <xf numFmtId="0" fontId="1" fillId="0" borderId="9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9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36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8F8C7D"/>
      <color rgb="FF838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IV audit - August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Worksheet'!$L$4:$L$14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Worksheet'!$M$4:$M$14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80467712"/>
        <c:axId val="280474768"/>
      </c:barChart>
      <c:catAx>
        <c:axId val="280467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80474768"/>
        <c:crosses val="autoZero"/>
        <c:auto val="1"/>
        <c:lblAlgn val="ctr"/>
        <c:lblOffset val="100"/>
        <c:noMultiLvlLbl val="0"/>
      </c:catAx>
      <c:valAx>
        <c:axId val="280474768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80467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Name of audit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Descision Support'!$D$6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'Data for Descision Support'!$E$4:$W$4</c:f>
              <c:numCache>
                <c:formatCode>mmm\-yy</c:formatCode>
                <c:ptCount val="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</c:numCache>
            </c:numRef>
          </c:cat>
          <c:val>
            <c:numRef>
              <c:f>'Data for Descision Support'!$E$6:$W$6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133448"/>
        <c:axId val="280132664"/>
      </c:lineChart>
      <c:dateAx>
        <c:axId val="2801334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32664"/>
        <c:crosses val="autoZero"/>
        <c:auto val="1"/>
        <c:lblOffset val="100"/>
        <c:baseTimeUnit val="months"/>
      </c:dateAx>
      <c:valAx>
        <c:axId val="2801326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3344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IV audit - September 2019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Worksheet'!$R$4:$R$14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Worksheet'!$S$4:$S$14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80473592"/>
        <c:axId val="280473200"/>
      </c:barChart>
      <c:catAx>
        <c:axId val="280473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80473200"/>
        <c:crosses val="autoZero"/>
        <c:auto val="1"/>
        <c:lblAlgn val="ctr"/>
        <c:lblOffset val="100"/>
        <c:noMultiLvlLbl val="0"/>
      </c:catAx>
      <c:valAx>
        <c:axId val="280473200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80473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IV audit - October 2019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Worksheet'!$X$4:$X$14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Worksheet'!$Y$4:$Y$14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80469672"/>
        <c:axId val="280472808"/>
      </c:barChart>
      <c:catAx>
        <c:axId val="280469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80472808"/>
        <c:crosses val="autoZero"/>
        <c:auto val="1"/>
        <c:lblAlgn val="ctr"/>
        <c:lblOffset val="100"/>
        <c:noMultiLvlLbl val="0"/>
      </c:catAx>
      <c:valAx>
        <c:axId val="280472808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80469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IV</a:t>
            </a:r>
            <a:r>
              <a:rPr lang="en-US" baseline="0"/>
              <a:t> audit - July 2019</a:t>
            </a:r>
            <a:endParaRPr lang="en-US"/>
          </a:p>
        </c:rich>
      </c:tx>
      <c:layout>
        <c:manualLayout>
          <c:xMode val="edge"/>
          <c:yMode val="edge"/>
          <c:x val="0.37898334237248926"/>
          <c:y val="1.6280238018361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Worksheet'!$F$4:$F$14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Worksheet'!$G$4:$G$14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6999032"/>
        <c:axId val="247000600"/>
      </c:barChart>
      <c:catAx>
        <c:axId val="246999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47000600"/>
        <c:crosses val="autoZero"/>
        <c:auto val="1"/>
        <c:lblAlgn val="ctr"/>
        <c:lblOffset val="100"/>
        <c:noMultiLvlLbl val="0"/>
      </c:catAx>
      <c:valAx>
        <c:axId val="247000600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46999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IV audit - December</a:t>
            </a:r>
          </a:p>
        </c:rich>
      </c:tx>
      <c:layout>
        <c:manualLayout>
          <c:xMode val="edge"/>
          <c:yMode val="edge"/>
          <c:x val="0.37889138294568958"/>
          <c:y val="1.219464379877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Worksheet'!$AJ$4:$AJ$14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Worksheet'!$AK$4:$AK$14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7001384"/>
        <c:axId val="247000992"/>
      </c:barChart>
      <c:catAx>
        <c:axId val="247001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47000992"/>
        <c:crosses val="autoZero"/>
        <c:auto val="1"/>
        <c:lblAlgn val="ctr"/>
        <c:lblOffset val="100"/>
        <c:noMultiLvlLbl val="0"/>
      </c:catAx>
      <c:valAx>
        <c:axId val="247000992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47001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IV audit - November 2019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Worksheet'!$AD$4:$AD$14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Worksheet'!$AE$4:$AE$14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7000208"/>
        <c:axId val="246998640"/>
      </c:barChart>
      <c:catAx>
        <c:axId val="247000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46998640"/>
        <c:crosses val="autoZero"/>
        <c:auto val="1"/>
        <c:lblAlgn val="ctr"/>
        <c:lblOffset val="100"/>
        <c:noMultiLvlLbl val="0"/>
      </c:catAx>
      <c:valAx>
        <c:axId val="246998640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47000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IV audit - January 2020</a:t>
            </a:r>
          </a:p>
        </c:rich>
      </c:tx>
      <c:layout>
        <c:manualLayout>
          <c:xMode val="edge"/>
          <c:yMode val="edge"/>
          <c:x val="0.37889138294568958"/>
          <c:y val="1.219464379877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Worksheet'!$AP$4:$AP$14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Worksheet'!$AQ$4:$AQ$14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7928536"/>
        <c:axId val="247931672"/>
      </c:barChart>
      <c:catAx>
        <c:axId val="247928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47931672"/>
        <c:crosses val="autoZero"/>
        <c:auto val="1"/>
        <c:lblAlgn val="ctr"/>
        <c:lblOffset val="100"/>
        <c:noMultiLvlLbl val="0"/>
      </c:catAx>
      <c:valAx>
        <c:axId val="247931672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47928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IV audit - Febuary</a:t>
            </a:r>
            <a:r>
              <a:rPr lang="en-US" baseline="0"/>
              <a:t> 2020</a:t>
            </a:r>
            <a:endParaRPr lang="en-US"/>
          </a:p>
        </c:rich>
      </c:tx>
      <c:layout>
        <c:manualLayout>
          <c:xMode val="edge"/>
          <c:yMode val="edge"/>
          <c:x val="0.37889138294568958"/>
          <c:y val="1.219464379877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Worksheet'!$AV$4:$AV$14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Worksheet'!$AW$4:$AW$14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7930888"/>
        <c:axId val="247930496"/>
      </c:barChart>
      <c:catAx>
        <c:axId val="247930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47930496"/>
        <c:crosses val="autoZero"/>
        <c:auto val="1"/>
        <c:lblAlgn val="ctr"/>
        <c:lblOffset val="100"/>
        <c:noMultiLvlLbl val="0"/>
      </c:catAx>
      <c:valAx>
        <c:axId val="247930496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47930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IV audit - March 2020</a:t>
            </a:r>
          </a:p>
        </c:rich>
      </c:tx>
      <c:layout>
        <c:manualLayout>
          <c:xMode val="edge"/>
          <c:yMode val="edge"/>
          <c:x val="0.37889138294568958"/>
          <c:y val="1.219464379877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Worksheet'!$AV$4:$AV$14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'Data Entry Worksheet'!$A$4:$B$14</c:f>
              <c:multiLvlStrCache>
                <c:ptCount val="11"/>
                <c:lvl>
                  <c:pt idx="0">
                    <c:v>Both reached agreement on dose/rate/time/route/reason or sought clarification</c:v>
                  </c:pt>
                  <c:pt idx="1">
                    <c:v>Two persons to patient to confirm ID</c:v>
                  </c:pt>
                  <c:pt idx="2">
                    <c:v>Reconfirmed patients allergy status </c:v>
                  </c:pt>
                  <c:pt idx="3">
                    <c:v>2nd moment of hand hygiene performed before accessing device</c:v>
                  </c:pt>
                  <c:pt idx="4">
                    <c:v>Waited for hub to dry for 30 secs before accessing device</c:v>
                  </c:pt>
                  <c:pt idx="5">
                    <c:v>Final 'sign off' by both was completed at end of process</c:v>
                  </c:pt>
                  <c:pt idx="6">
                    <c:v>The IV device was intact and secure</c:v>
                  </c:pt>
                  <c:pt idx="7">
                    <c:v>The cannulation and VIP score was documentation</c:v>
                  </c:pt>
                  <c:pt idx="8">
                    <c:v>PICC - External measurement recorded </c:v>
                  </c:pt>
                  <c:pt idx="9">
                    <c:v>Tunelled Catheter - Cuff is not present at exit site</c:v>
                  </c:pt>
                  <c:pt idx="10">
                    <c:v>Port - Needle secure and stabilised pre and post infusion.  Dressing not compromised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Q6</c:v>
                  </c:pt>
                  <c:pt idx="6">
                    <c:v>Q7</c:v>
                  </c:pt>
                  <c:pt idx="7">
                    <c:v>Q8</c:v>
                  </c:pt>
                  <c:pt idx="8">
                    <c:v>Q9</c:v>
                  </c:pt>
                  <c:pt idx="9">
                    <c:v>Q10</c:v>
                  </c:pt>
                  <c:pt idx="10">
                    <c:v>Q11</c:v>
                  </c:pt>
                </c:lvl>
              </c:multiLvlStrCache>
            </c:multiLvlStrRef>
          </c:cat>
          <c:val>
            <c:numRef>
              <c:f>'Data Entry Worksheet'!$AW$4:$AW$14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7930104"/>
        <c:axId val="247929712"/>
      </c:barChart>
      <c:catAx>
        <c:axId val="247930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47929712"/>
        <c:crosses val="autoZero"/>
        <c:auto val="1"/>
        <c:lblAlgn val="ctr"/>
        <c:lblOffset val="100"/>
        <c:noMultiLvlLbl val="0"/>
      </c:catAx>
      <c:valAx>
        <c:axId val="247929712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47930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532283</xdr:colOff>
      <xdr:row>4</xdr:row>
      <xdr:rowOff>26101</xdr:rowOff>
    </xdr:from>
    <xdr:to>
      <xdr:col>26</xdr:col>
      <xdr:colOff>551335</xdr:colOff>
      <xdr:row>40</xdr:row>
      <xdr:rowOff>102301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27832</xdr:rowOff>
    </xdr:from>
    <xdr:to>
      <xdr:col>13</xdr:col>
      <xdr:colOff>19051</xdr:colOff>
      <xdr:row>78</xdr:row>
      <xdr:rowOff>92281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555419</xdr:colOff>
      <xdr:row>41</xdr:row>
      <xdr:rowOff>144112</xdr:rowOff>
    </xdr:from>
    <xdr:to>
      <xdr:col>26</xdr:col>
      <xdr:colOff>568286</xdr:colOff>
      <xdr:row>78</xdr:row>
      <xdr:rowOff>57026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</xdr:row>
      <xdr:rowOff>35255</xdr:rowOff>
    </xdr:from>
    <xdr:to>
      <xdr:col>13</xdr:col>
      <xdr:colOff>19051</xdr:colOff>
      <xdr:row>40</xdr:row>
      <xdr:rowOff>111456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530831</xdr:colOff>
      <xdr:row>79</xdr:row>
      <xdr:rowOff>42808</xdr:rowOff>
    </xdr:from>
    <xdr:to>
      <xdr:col>26</xdr:col>
      <xdr:colOff>543698</xdr:colOff>
      <xdr:row>115</xdr:row>
      <xdr:rowOff>126959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79</xdr:row>
      <xdr:rowOff>119864</xdr:rowOff>
    </xdr:from>
    <xdr:to>
      <xdr:col>13</xdr:col>
      <xdr:colOff>12867</xdr:colOff>
      <xdr:row>116</xdr:row>
      <xdr:rowOff>32779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13</xdr:col>
      <xdr:colOff>12867</xdr:colOff>
      <xdr:row>155</xdr:row>
      <xdr:rowOff>84151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119</xdr:row>
      <xdr:rowOff>0</xdr:rowOff>
    </xdr:from>
    <xdr:to>
      <xdr:col>27</xdr:col>
      <xdr:colOff>12867</xdr:colOff>
      <xdr:row>155</xdr:row>
      <xdr:rowOff>84151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158</xdr:row>
      <xdr:rowOff>0</xdr:rowOff>
    </xdr:from>
    <xdr:to>
      <xdr:col>13</xdr:col>
      <xdr:colOff>12867</xdr:colOff>
      <xdr:row>194</xdr:row>
      <xdr:rowOff>84151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2200277</xdr:colOff>
      <xdr:row>9</xdr:row>
      <xdr:rowOff>76200</xdr:rowOff>
    </xdr:from>
    <xdr:to>
      <xdr:col>23</xdr:col>
      <xdr:colOff>261256</xdr:colOff>
      <xdr:row>34</xdr:row>
      <xdr:rowOff>119743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N65"/>
  <sheetViews>
    <sheetView tabSelected="1" zoomScale="50" zoomScaleNormal="50" workbookViewId="0">
      <pane xSplit="2" ySplit="3" topLeftCell="AN4" activePane="bottomRight" state="frozen"/>
      <selection pane="topRight" activeCell="C1" sqref="C1"/>
      <selection pane="bottomLeft" activeCell="A4" sqref="A4"/>
      <selection pane="bottomRight" activeCell="B16" sqref="B16:B26"/>
    </sheetView>
  </sheetViews>
  <sheetFormatPr defaultColWidth="9.140625" defaultRowHeight="14.25" x14ac:dyDescent="0.2"/>
  <cols>
    <col min="1" max="1" width="9.140625" style="6"/>
    <col min="2" max="2" width="91.42578125" style="6" customWidth="1"/>
    <col min="3" max="5" width="13.7109375" style="17" customWidth="1"/>
    <col min="6" max="6" width="13.7109375" style="16" customWidth="1"/>
    <col min="7" max="11" width="13.7109375" style="17" customWidth="1"/>
    <col min="12" max="12" width="13.7109375" style="16" customWidth="1"/>
    <col min="13" max="56" width="13.7109375" style="17" customWidth="1"/>
    <col min="57" max="57" width="21" style="17" customWidth="1"/>
    <col min="58" max="58" width="21.42578125" style="17" customWidth="1"/>
    <col min="59" max="60" width="21" style="17" customWidth="1"/>
    <col min="61" max="61" width="31.28515625" style="17" customWidth="1"/>
    <col min="62" max="62" width="34.140625" style="6" customWidth="1"/>
    <col min="63" max="63" width="43.140625" style="6" hidden="1" customWidth="1"/>
    <col min="64" max="64" width="10.42578125" style="6" hidden="1" customWidth="1"/>
    <col min="65" max="65" width="28.5703125" style="6" customWidth="1"/>
    <col min="66" max="16384" width="9.140625" style="6"/>
  </cols>
  <sheetData>
    <row r="1" spans="1:66" ht="39.75" customHeight="1" thickTop="1" thickBot="1" x14ac:dyDescent="0.25">
      <c r="C1" s="51" t="s">
        <v>41</v>
      </c>
      <c r="D1" s="52"/>
      <c r="E1" s="7"/>
      <c r="F1" s="7"/>
      <c r="G1" s="7"/>
      <c r="H1" s="8"/>
      <c r="I1" s="51" t="s">
        <v>42</v>
      </c>
      <c r="J1" s="52"/>
      <c r="K1" s="7"/>
      <c r="L1" s="7"/>
      <c r="M1" s="7"/>
      <c r="N1" s="8"/>
      <c r="O1" s="51" t="s">
        <v>43</v>
      </c>
      <c r="P1" s="52"/>
      <c r="Q1" s="7"/>
      <c r="R1" s="7"/>
      <c r="S1" s="7"/>
      <c r="T1" s="8"/>
      <c r="U1" s="51" t="s">
        <v>44</v>
      </c>
      <c r="V1" s="52"/>
      <c r="W1" s="7"/>
      <c r="X1" s="7"/>
      <c r="Y1" s="7"/>
      <c r="Z1" s="8"/>
      <c r="AA1" s="51" t="s">
        <v>45</v>
      </c>
      <c r="AB1" s="52"/>
      <c r="AC1" s="7"/>
      <c r="AD1" s="7"/>
      <c r="AE1" s="7"/>
      <c r="AF1" s="8"/>
      <c r="AG1" s="51" t="s">
        <v>46</v>
      </c>
      <c r="AH1" s="52"/>
      <c r="AI1" s="7"/>
      <c r="AJ1" s="7"/>
      <c r="AK1" s="7"/>
      <c r="AL1" s="8"/>
      <c r="AM1" s="51">
        <v>43831</v>
      </c>
      <c r="AN1" s="52"/>
      <c r="AO1" s="7"/>
      <c r="AP1" s="7"/>
      <c r="AQ1" s="7"/>
      <c r="AR1" s="8"/>
      <c r="AS1" s="51">
        <v>43862</v>
      </c>
      <c r="AT1" s="52"/>
      <c r="AU1" s="7"/>
      <c r="AV1" s="7"/>
      <c r="AW1" s="7"/>
      <c r="AX1" s="8"/>
      <c r="AY1" s="51">
        <v>43891</v>
      </c>
      <c r="AZ1" s="52"/>
      <c r="BA1" s="7"/>
      <c r="BB1" s="7"/>
      <c r="BC1" s="7"/>
      <c r="BD1" s="8"/>
      <c r="BE1" s="114" t="s">
        <v>15</v>
      </c>
      <c r="BF1" s="114"/>
      <c r="BG1" s="114"/>
      <c r="BH1" s="114"/>
      <c r="BI1" s="114"/>
      <c r="BJ1" s="114"/>
      <c r="BK1" s="114"/>
      <c r="BL1" s="114"/>
      <c r="BM1" s="114"/>
    </row>
    <row r="2" spans="1:66" ht="41.25" customHeight="1" thickTop="1" thickBot="1" x14ac:dyDescent="0.25">
      <c r="A2" s="127" t="s">
        <v>47</v>
      </c>
      <c r="B2" s="128"/>
      <c r="C2" s="36" t="s">
        <v>16</v>
      </c>
      <c r="D2" s="37"/>
      <c r="E2" s="38"/>
      <c r="F2" s="93" t="s">
        <v>14</v>
      </c>
      <c r="G2" s="94"/>
      <c r="H2" s="95"/>
      <c r="I2" s="36" t="s">
        <v>16</v>
      </c>
      <c r="J2" s="37"/>
      <c r="K2" s="38"/>
      <c r="L2" s="93" t="s">
        <v>14</v>
      </c>
      <c r="M2" s="94"/>
      <c r="N2" s="95"/>
      <c r="O2" s="90" t="s">
        <v>16</v>
      </c>
      <c r="P2" s="91"/>
      <c r="Q2" s="92"/>
      <c r="R2" s="93" t="s">
        <v>14</v>
      </c>
      <c r="S2" s="94"/>
      <c r="T2" s="95"/>
      <c r="U2" s="90" t="s">
        <v>16</v>
      </c>
      <c r="V2" s="91"/>
      <c r="W2" s="92"/>
      <c r="X2" s="93" t="s">
        <v>14</v>
      </c>
      <c r="Y2" s="94"/>
      <c r="Z2" s="95"/>
      <c r="AA2" s="90" t="s">
        <v>16</v>
      </c>
      <c r="AB2" s="91"/>
      <c r="AC2" s="92"/>
      <c r="AD2" s="93" t="s">
        <v>14</v>
      </c>
      <c r="AE2" s="94"/>
      <c r="AF2" s="95"/>
      <c r="AG2" s="90" t="s">
        <v>16</v>
      </c>
      <c r="AH2" s="91"/>
      <c r="AI2" s="92"/>
      <c r="AJ2" s="93" t="s">
        <v>14</v>
      </c>
      <c r="AK2" s="94"/>
      <c r="AL2" s="95"/>
      <c r="AM2" s="90" t="s">
        <v>16</v>
      </c>
      <c r="AN2" s="91"/>
      <c r="AO2" s="92"/>
      <c r="AP2" s="93" t="s">
        <v>14</v>
      </c>
      <c r="AQ2" s="94"/>
      <c r="AR2" s="95"/>
      <c r="AS2" s="90" t="s">
        <v>16</v>
      </c>
      <c r="AT2" s="91"/>
      <c r="AU2" s="92"/>
      <c r="AV2" s="93" t="s">
        <v>14</v>
      </c>
      <c r="AW2" s="94"/>
      <c r="AX2" s="95"/>
      <c r="AY2" s="90" t="s">
        <v>16</v>
      </c>
      <c r="AZ2" s="91"/>
      <c r="BA2" s="92"/>
      <c r="BB2" s="93" t="s">
        <v>14</v>
      </c>
      <c r="BC2" s="94"/>
      <c r="BD2" s="95"/>
      <c r="BE2" s="23" t="s">
        <v>11</v>
      </c>
      <c r="BF2" s="24"/>
      <c r="BG2" s="24"/>
      <c r="BH2" s="24"/>
      <c r="BI2" s="23" t="s">
        <v>12</v>
      </c>
      <c r="BJ2" s="24"/>
      <c r="BK2" s="24"/>
      <c r="BL2" s="23"/>
      <c r="BM2" s="24"/>
    </row>
    <row r="3" spans="1:66" ht="34.5" customHeight="1" thickTop="1" thickBot="1" x14ac:dyDescent="0.25">
      <c r="B3" s="71" t="s">
        <v>25</v>
      </c>
      <c r="C3" s="18" t="s">
        <v>18</v>
      </c>
      <c r="D3" s="19" t="s">
        <v>19</v>
      </c>
      <c r="E3" s="35" t="s">
        <v>10</v>
      </c>
      <c r="F3" s="20" t="s">
        <v>18</v>
      </c>
      <c r="G3" s="21" t="s">
        <v>19</v>
      </c>
      <c r="H3" s="22" t="s">
        <v>10</v>
      </c>
      <c r="I3" s="18" t="s">
        <v>18</v>
      </c>
      <c r="J3" s="19" t="s">
        <v>19</v>
      </c>
      <c r="K3" s="35" t="s">
        <v>10</v>
      </c>
      <c r="L3" s="20" t="s">
        <v>18</v>
      </c>
      <c r="M3" s="21" t="s">
        <v>19</v>
      </c>
      <c r="N3" s="22" t="s">
        <v>10</v>
      </c>
      <c r="O3" s="18" t="s">
        <v>18</v>
      </c>
      <c r="P3" s="19" t="s">
        <v>19</v>
      </c>
      <c r="Q3" s="35" t="s">
        <v>10</v>
      </c>
      <c r="R3" s="20" t="s">
        <v>20</v>
      </c>
      <c r="S3" s="21" t="s">
        <v>19</v>
      </c>
      <c r="T3" s="21" t="s">
        <v>10</v>
      </c>
      <c r="U3" s="18" t="s">
        <v>18</v>
      </c>
      <c r="V3" s="19" t="s">
        <v>19</v>
      </c>
      <c r="W3" s="35" t="s">
        <v>10</v>
      </c>
      <c r="X3" s="20" t="s">
        <v>20</v>
      </c>
      <c r="Y3" s="21" t="s">
        <v>19</v>
      </c>
      <c r="Z3" s="21" t="s">
        <v>10</v>
      </c>
      <c r="AA3" s="18" t="s">
        <v>18</v>
      </c>
      <c r="AB3" s="19" t="s">
        <v>19</v>
      </c>
      <c r="AC3" s="35" t="s">
        <v>10</v>
      </c>
      <c r="AD3" s="20" t="s">
        <v>20</v>
      </c>
      <c r="AE3" s="21" t="s">
        <v>19</v>
      </c>
      <c r="AF3" s="21" t="s">
        <v>10</v>
      </c>
      <c r="AG3" s="18" t="s">
        <v>18</v>
      </c>
      <c r="AH3" s="19" t="s">
        <v>19</v>
      </c>
      <c r="AI3" s="35" t="s">
        <v>10</v>
      </c>
      <c r="AJ3" s="20" t="s">
        <v>20</v>
      </c>
      <c r="AK3" s="21" t="s">
        <v>19</v>
      </c>
      <c r="AL3" s="21" t="s">
        <v>10</v>
      </c>
      <c r="AM3" s="18" t="s">
        <v>18</v>
      </c>
      <c r="AN3" s="19" t="s">
        <v>19</v>
      </c>
      <c r="AO3" s="35" t="s">
        <v>10</v>
      </c>
      <c r="AP3" s="20" t="s">
        <v>20</v>
      </c>
      <c r="AQ3" s="21" t="s">
        <v>19</v>
      </c>
      <c r="AR3" s="21" t="s">
        <v>10</v>
      </c>
      <c r="AS3" s="18" t="s">
        <v>18</v>
      </c>
      <c r="AT3" s="19" t="s">
        <v>19</v>
      </c>
      <c r="AU3" s="35" t="s">
        <v>10</v>
      </c>
      <c r="AV3" s="20" t="s">
        <v>20</v>
      </c>
      <c r="AW3" s="21" t="s">
        <v>19</v>
      </c>
      <c r="AX3" s="21" t="s">
        <v>10</v>
      </c>
      <c r="AY3" s="18" t="s">
        <v>18</v>
      </c>
      <c r="AZ3" s="19" t="s">
        <v>19</v>
      </c>
      <c r="BA3" s="35" t="s">
        <v>10</v>
      </c>
      <c r="BB3" s="20" t="s">
        <v>20</v>
      </c>
      <c r="BC3" s="21" t="s">
        <v>19</v>
      </c>
      <c r="BD3" s="21" t="s">
        <v>10</v>
      </c>
      <c r="BE3" s="26" t="s">
        <v>0</v>
      </c>
      <c r="BF3" s="26" t="s">
        <v>1</v>
      </c>
      <c r="BG3" s="26" t="s">
        <v>10</v>
      </c>
      <c r="BH3" s="26" t="s">
        <v>17</v>
      </c>
      <c r="BI3" s="41" t="s">
        <v>18</v>
      </c>
      <c r="BJ3" s="41" t="s">
        <v>19</v>
      </c>
      <c r="BK3" s="42"/>
      <c r="BL3" s="42"/>
      <c r="BM3" s="41" t="s">
        <v>10</v>
      </c>
      <c r="BN3" s="10"/>
    </row>
    <row r="4" spans="1:66" ht="42" thickTop="1" thickBot="1" x14ac:dyDescent="0.25">
      <c r="A4" s="9" t="s">
        <v>2</v>
      </c>
      <c r="B4" s="77" t="s">
        <v>27</v>
      </c>
      <c r="C4" s="3"/>
      <c r="D4" s="1"/>
      <c r="E4" s="59"/>
      <c r="F4" s="2" t="e">
        <f>C4/SUM(C4:D4)</f>
        <v>#DIV/0!</v>
      </c>
      <c r="G4" s="2" t="e">
        <f>D4/SUM(C4:D4)</f>
        <v>#DIV/0!</v>
      </c>
      <c r="H4" s="2"/>
      <c r="I4" s="3"/>
      <c r="J4" s="1"/>
      <c r="K4" s="59"/>
      <c r="L4" s="2" t="e">
        <f>I4/SUM(I4:J4)</f>
        <v>#DIV/0!</v>
      </c>
      <c r="M4" s="2" t="e">
        <f>J4/SUM(I4:J4)</f>
        <v>#DIV/0!</v>
      </c>
      <c r="N4" s="2"/>
      <c r="O4" s="3"/>
      <c r="P4" s="1"/>
      <c r="Q4" s="4"/>
      <c r="R4" s="2" t="e">
        <f>O4/SUM(O4:P4)</f>
        <v>#DIV/0!</v>
      </c>
      <c r="S4" s="2" t="e">
        <f>P4/SUM(O4:P4)</f>
        <v>#DIV/0!</v>
      </c>
      <c r="T4" s="2"/>
      <c r="U4" s="3"/>
      <c r="V4" s="1"/>
      <c r="W4" s="4"/>
      <c r="X4" s="2" t="e">
        <f>U4/SUM(U4:V4)</f>
        <v>#DIV/0!</v>
      </c>
      <c r="Y4" s="2" t="e">
        <f>V4/SUM(U4:V4)</f>
        <v>#DIV/0!</v>
      </c>
      <c r="Z4" s="2"/>
      <c r="AA4" s="3"/>
      <c r="AB4" s="1"/>
      <c r="AC4" s="4"/>
      <c r="AD4" s="2" t="e">
        <f>AA4/SUM(AA4:AB4)</f>
        <v>#DIV/0!</v>
      </c>
      <c r="AE4" s="2" t="e">
        <f>AB4/SUM(AA4:AB4)</f>
        <v>#DIV/0!</v>
      </c>
      <c r="AF4" s="2"/>
      <c r="AG4" s="3"/>
      <c r="AH4" s="1"/>
      <c r="AI4" s="4"/>
      <c r="AJ4" s="2" t="e">
        <f>AG4/SUM(AG4:AH4)</f>
        <v>#DIV/0!</v>
      </c>
      <c r="AK4" s="2" t="e">
        <f>AH4/SUM(AG4:AH4)</f>
        <v>#DIV/0!</v>
      </c>
      <c r="AL4" s="2"/>
      <c r="AM4" s="3"/>
      <c r="AN4" s="1"/>
      <c r="AO4" s="4"/>
      <c r="AP4" s="2" t="e">
        <f>AM4/SUM(AM4:AN4)</f>
        <v>#DIV/0!</v>
      </c>
      <c r="AQ4" s="2" t="e">
        <f>AN4/SUM(AM4:AN4)</f>
        <v>#DIV/0!</v>
      </c>
      <c r="AR4" s="2"/>
      <c r="AS4" s="3"/>
      <c r="AT4" s="1"/>
      <c r="AU4" s="4"/>
      <c r="AV4" s="2" t="e">
        <f>AS4/SUM(AS4:AT4)</f>
        <v>#DIV/0!</v>
      </c>
      <c r="AW4" s="2" t="e">
        <f>AT4/SUM(AS4:AT4)</f>
        <v>#DIV/0!</v>
      </c>
      <c r="AX4" s="2"/>
      <c r="AY4" s="3"/>
      <c r="AZ4" s="1"/>
      <c r="BA4" s="4"/>
      <c r="BB4" s="2" t="e">
        <f>AY4/SUM(AY4:AZ4)</f>
        <v>#DIV/0!</v>
      </c>
      <c r="BC4" s="2" t="e">
        <f>AZ4/SUM(AY4:AZ4)</f>
        <v>#DIV/0!</v>
      </c>
      <c r="BD4" s="2"/>
      <c r="BE4" s="25">
        <f>SUM(C4,I4,O4,U4,AA4,AG4,AM4,AS4,AY4)</f>
        <v>0</v>
      </c>
      <c r="BF4" s="25">
        <f>SUM(D4,J4,P4,V4,AB4,AH4,AN4,AT4,AZ4)</f>
        <v>0</v>
      </c>
      <c r="BG4" s="25">
        <f>SUM(E4,K4,Q4,W4,AC4,AI4,AO4,AU4,BA4)</f>
        <v>0</v>
      </c>
      <c r="BH4" s="40">
        <f>SUM(BE4:BG4)</f>
        <v>0</v>
      </c>
      <c r="BI4" s="39" t="e">
        <f>BE4/SUM(BE4:BF4)</f>
        <v>#DIV/0!</v>
      </c>
      <c r="BJ4" s="43" t="e">
        <f>BF4/SUM(BE4:BF4)</f>
        <v>#DIV/0!</v>
      </c>
      <c r="BK4" s="44"/>
      <c r="BL4" s="45"/>
      <c r="BM4" s="53" t="e">
        <f>BG4/BH4</f>
        <v>#DIV/0!</v>
      </c>
      <c r="BN4" s="10"/>
    </row>
    <row r="5" spans="1:66" ht="34.5" customHeight="1" thickTop="1" thickBot="1" x14ac:dyDescent="0.25">
      <c r="A5" s="9" t="s">
        <v>3</v>
      </c>
      <c r="B5" s="78" t="s">
        <v>28</v>
      </c>
      <c r="C5" s="3"/>
      <c r="D5" s="1"/>
      <c r="E5" s="59"/>
      <c r="F5" s="2" t="e">
        <f t="shared" ref="F5:F14" si="0">C5/SUM(C5:D5)</f>
        <v>#DIV/0!</v>
      </c>
      <c r="G5" s="2" t="e">
        <f t="shared" ref="G5:G13" si="1">D5/SUM(C5:D5)</f>
        <v>#DIV/0!</v>
      </c>
      <c r="H5" s="2"/>
      <c r="I5" s="3"/>
      <c r="J5" s="1"/>
      <c r="K5" s="59"/>
      <c r="L5" s="2" t="e">
        <f t="shared" ref="L5:L14" si="2">I5/SUM(I5:J5)</f>
        <v>#DIV/0!</v>
      </c>
      <c r="M5" s="2" t="e">
        <f t="shared" ref="M5:M11" si="3">J5/SUM(I5:J5)</f>
        <v>#DIV/0!</v>
      </c>
      <c r="N5" s="2"/>
      <c r="O5" s="3"/>
      <c r="P5" s="1"/>
      <c r="Q5" s="4"/>
      <c r="R5" s="2" t="e">
        <f t="shared" ref="R5:R14" si="4">O5/SUM(O5:P5)</f>
        <v>#DIV/0!</v>
      </c>
      <c r="S5" s="2" t="e">
        <f t="shared" ref="S5:S15" si="5">P5/SUM(O5:P5)</f>
        <v>#DIV/0!</v>
      </c>
      <c r="T5" s="2"/>
      <c r="U5" s="3"/>
      <c r="V5" s="1"/>
      <c r="W5" s="4"/>
      <c r="X5" s="2" t="e">
        <f t="shared" ref="X5:X8" si="6">U5/SUM(U5:V5)</f>
        <v>#DIV/0!</v>
      </c>
      <c r="Y5" s="2" t="e">
        <f t="shared" ref="Y5:Y8" si="7">V5/SUM(U5:V5)</f>
        <v>#DIV/0!</v>
      </c>
      <c r="Z5" s="2"/>
      <c r="AA5" s="3"/>
      <c r="AB5" s="1"/>
      <c r="AC5" s="4"/>
      <c r="AD5" s="2" t="e">
        <f t="shared" ref="AD5:AD8" si="8">AA5/SUM(AA5:AB5)</f>
        <v>#DIV/0!</v>
      </c>
      <c r="AE5" s="2" t="e">
        <f t="shared" ref="AE5:AE8" si="9">AB5/SUM(AA5:AB5)</f>
        <v>#DIV/0!</v>
      </c>
      <c r="AF5" s="2"/>
      <c r="AG5" s="3"/>
      <c r="AH5" s="1"/>
      <c r="AI5" s="4"/>
      <c r="AJ5" s="2" t="e">
        <f t="shared" ref="AJ5:AJ8" si="10">AG5/SUM(AG5:AH5)</f>
        <v>#DIV/0!</v>
      </c>
      <c r="AK5" s="2" t="e">
        <f t="shared" ref="AK5:AK8" si="11">AH5/SUM(AG5:AH5)</f>
        <v>#DIV/0!</v>
      </c>
      <c r="AL5" s="2"/>
      <c r="AM5" s="3"/>
      <c r="AN5" s="1"/>
      <c r="AO5" s="4"/>
      <c r="AP5" s="2" t="e">
        <f t="shared" ref="AP5:AP14" si="12">AM5/SUM(AM5:AN5)</f>
        <v>#DIV/0!</v>
      </c>
      <c r="AQ5" s="2" t="e">
        <f t="shared" ref="AQ5:AQ15" si="13">AN5/SUM(AM5:AN5)</f>
        <v>#DIV/0!</v>
      </c>
      <c r="AR5" s="2"/>
      <c r="AS5" s="3"/>
      <c r="AT5" s="1"/>
      <c r="AU5" s="4"/>
      <c r="AV5" s="2" t="e">
        <f t="shared" ref="AV5:AV14" si="14">AS5/SUM(AS5:AT5)</f>
        <v>#DIV/0!</v>
      </c>
      <c r="AW5" s="2" t="e">
        <f t="shared" ref="AW5:AW15" si="15">AT5/SUM(AS5:AT5)</f>
        <v>#DIV/0!</v>
      </c>
      <c r="AX5" s="2"/>
      <c r="AY5" s="3"/>
      <c r="AZ5" s="1"/>
      <c r="BA5" s="4"/>
      <c r="BB5" s="2" t="e">
        <f t="shared" ref="BB5:BB14" si="16">AY5/SUM(AY5:AZ5)</f>
        <v>#DIV/0!</v>
      </c>
      <c r="BC5" s="2" t="e">
        <f t="shared" ref="BC5:BC15" si="17">AZ5/SUM(AY5:AZ5)</f>
        <v>#DIV/0!</v>
      </c>
      <c r="BD5" s="2"/>
      <c r="BE5" s="25">
        <f t="shared" ref="BE5:BE14" si="18">SUM(C5,I5,O5,U5,AA5,AG5,AM5,AS5,AY5)</f>
        <v>0</v>
      </c>
      <c r="BF5" s="25">
        <f t="shared" ref="BF5:BF14" si="19">SUM(D5,J5,P5,V5,AB5,AH5,AN5,AT5,AZ5)</f>
        <v>0</v>
      </c>
      <c r="BG5" s="25">
        <f t="shared" ref="BG5:BG14" si="20">SUM(E5,K5,Q5,W5,AC5,AI5,AO5,AU5,BA5)</f>
        <v>0</v>
      </c>
      <c r="BH5" s="40">
        <f t="shared" ref="BH5:BH14" si="21">SUM(BE5:BG5)</f>
        <v>0</v>
      </c>
      <c r="BI5" s="39" t="e">
        <f t="shared" ref="BI5:BI14" si="22">BE5/SUM(BE5:BF5)</f>
        <v>#DIV/0!</v>
      </c>
      <c r="BJ5" s="43" t="e">
        <f t="shared" ref="BJ5:BJ14" si="23">BF5/SUM(BE5:BF5)</f>
        <v>#DIV/0!</v>
      </c>
      <c r="BK5" s="46"/>
      <c r="BL5" s="47"/>
      <c r="BM5" s="53" t="e">
        <f t="shared" ref="BM5:BM14" si="24">BG5/BH5</f>
        <v>#DIV/0!</v>
      </c>
      <c r="BN5" s="10"/>
    </row>
    <row r="6" spans="1:66" ht="34.5" customHeight="1" thickTop="1" thickBot="1" x14ac:dyDescent="0.25">
      <c r="A6" s="9" t="s">
        <v>4</v>
      </c>
      <c r="B6" s="78" t="s">
        <v>29</v>
      </c>
      <c r="C6" s="3"/>
      <c r="D6" s="1"/>
      <c r="E6" s="59"/>
      <c r="F6" s="2" t="e">
        <f t="shared" si="0"/>
        <v>#DIV/0!</v>
      </c>
      <c r="G6" s="2" t="e">
        <f t="shared" si="1"/>
        <v>#DIV/0!</v>
      </c>
      <c r="H6" s="2"/>
      <c r="I6" s="3"/>
      <c r="J6" s="1"/>
      <c r="K6" s="59"/>
      <c r="L6" s="2" t="e">
        <f t="shared" si="2"/>
        <v>#DIV/0!</v>
      </c>
      <c r="M6" s="2" t="e">
        <f t="shared" si="3"/>
        <v>#DIV/0!</v>
      </c>
      <c r="N6" s="2"/>
      <c r="O6" s="3"/>
      <c r="P6" s="1"/>
      <c r="Q6" s="4"/>
      <c r="R6" s="2" t="e">
        <f t="shared" si="4"/>
        <v>#DIV/0!</v>
      </c>
      <c r="S6" s="2" t="e">
        <f t="shared" si="5"/>
        <v>#DIV/0!</v>
      </c>
      <c r="T6" s="2"/>
      <c r="U6" s="3"/>
      <c r="V6" s="86" t="e">
        <f>'Data Entry Worksheet'!AV15</f>
        <v>#DIV/0!</v>
      </c>
      <c r="W6" s="4"/>
      <c r="X6" s="2" t="e">
        <f t="shared" si="6"/>
        <v>#DIV/0!</v>
      </c>
      <c r="Y6" s="2" t="e">
        <f t="shared" si="7"/>
        <v>#DIV/0!</v>
      </c>
      <c r="Z6" s="2"/>
      <c r="AA6" s="3"/>
      <c r="AB6" s="1"/>
      <c r="AC6" s="4"/>
      <c r="AD6" s="2" t="e">
        <f t="shared" si="8"/>
        <v>#DIV/0!</v>
      </c>
      <c r="AE6" s="2" t="e">
        <f t="shared" si="9"/>
        <v>#DIV/0!</v>
      </c>
      <c r="AF6" s="2"/>
      <c r="AG6" s="3"/>
      <c r="AH6" s="1"/>
      <c r="AI6" s="4"/>
      <c r="AJ6" s="2" t="e">
        <f t="shared" si="10"/>
        <v>#DIV/0!</v>
      </c>
      <c r="AK6" s="2" t="e">
        <f t="shared" si="11"/>
        <v>#DIV/0!</v>
      </c>
      <c r="AL6" s="2"/>
      <c r="AM6" s="3"/>
      <c r="AN6" s="1"/>
      <c r="AO6" s="4"/>
      <c r="AP6" s="2" t="e">
        <f t="shared" si="12"/>
        <v>#DIV/0!</v>
      </c>
      <c r="AQ6" s="2" t="e">
        <f t="shared" si="13"/>
        <v>#DIV/0!</v>
      </c>
      <c r="AR6" s="2"/>
      <c r="AS6" s="3"/>
      <c r="AT6" s="1"/>
      <c r="AU6" s="4"/>
      <c r="AV6" s="2" t="e">
        <f t="shared" si="14"/>
        <v>#DIV/0!</v>
      </c>
      <c r="AW6" s="2" t="e">
        <f t="shared" si="15"/>
        <v>#DIV/0!</v>
      </c>
      <c r="AX6" s="2"/>
      <c r="AY6" s="3"/>
      <c r="AZ6" s="1"/>
      <c r="BA6" s="4"/>
      <c r="BB6" s="2" t="e">
        <f t="shared" si="16"/>
        <v>#DIV/0!</v>
      </c>
      <c r="BC6" s="2" t="e">
        <f t="shared" si="17"/>
        <v>#DIV/0!</v>
      </c>
      <c r="BD6" s="2"/>
      <c r="BE6" s="25">
        <f t="shared" si="18"/>
        <v>0</v>
      </c>
      <c r="BF6" s="25" t="e">
        <f t="shared" si="19"/>
        <v>#DIV/0!</v>
      </c>
      <c r="BG6" s="25">
        <f t="shared" si="20"/>
        <v>0</v>
      </c>
      <c r="BH6" s="40" t="e">
        <f t="shared" si="21"/>
        <v>#DIV/0!</v>
      </c>
      <c r="BI6" s="39" t="e">
        <f t="shared" si="22"/>
        <v>#DIV/0!</v>
      </c>
      <c r="BJ6" s="43" t="e">
        <f t="shared" si="23"/>
        <v>#DIV/0!</v>
      </c>
      <c r="BK6" s="46"/>
      <c r="BL6" s="47"/>
      <c r="BM6" s="53" t="e">
        <f t="shared" si="24"/>
        <v>#DIV/0!</v>
      </c>
      <c r="BN6" s="10"/>
    </row>
    <row r="7" spans="1:66" ht="34.5" customHeight="1" thickTop="1" thickBot="1" x14ac:dyDescent="0.25">
      <c r="A7" s="9" t="s">
        <v>5</v>
      </c>
      <c r="B7" s="78" t="s">
        <v>30</v>
      </c>
      <c r="C7" s="3"/>
      <c r="D7" s="1"/>
      <c r="E7" s="59"/>
      <c r="F7" s="2" t="e">
        <f t="shared" si="0"/>
        <v>#DIV/0!</v>
      </c>
      <c r="G7" s="2" t="e">
        <f t="shared" si="1"/>
        <v>#DIV/0!</v>
      </c>
      <c r="H7" s="2"/>
      <c r="I7" s="3"/>
      <c r="J7" s="1"/>
      <c r="K7" s="59"/>
      <c r="L7" s="2" t="e">
        <f t="shared" si="2"/>
        <v>#DIV/0!</v>
      </c>
      <c r="M7" s="2" t="e">
        <f t="shared" si="3"/>
        <v>#DIV/0!</v>
      </c>
      <c r="N7" s="2"/>
      <c r="O7" s="3"/>
      <c r="P7" s="1"/>
      <c r="Q7" s="4"/>
      <c r="R7" s="2" t="e">
        <f t="shared" si="4"/>
        <v>#DIV/0!</v>
      </c>
      <c r="S7" s="2" t="e">
        <f t="shared" si="5"/>
        <v>#DIV/0!</v>
      </c>
      <c r="T7" s="2"/>
      <c r="U7" s="3"/>
      <c r="V7" s="1"/>
      <c r="W7" s="4"/>
      <c r="X7" s="2" t="e">
        <f t="shared" si="6"/>
        <v>#DIV/0!</v>
      </c>
      <c r="Y7" s="2" t="e">
        <f t="shared" si="7"/>
        <v>#DIV/0!</v>
      </c>
      <c r="Z7" s="2"/>
      <c r="AA7" s="3"/>
      <c r="AB7" s="1"/>
      <c r="AC7" s="4"/>
      <c r="AD7" s="2" t="e">
        <f t="shared" si="8"/>
        <v>#DIV/0!</v>
      </c>
      <c r="AE7" s="2" t="e">
        <f t="shared" si="9"/>
        <v>#DIV/0!</v>
      </c>
      <c r="AF7" s="2"/>
      <c r="AG7" s="3"/>
      <c r="AH7" s="1"/>
      <c r="AI7" s="4"/>
      <c r="AJ7" s="2" t="e">
        <f t="shared" si="10"/>
        <v>#DIV/0!</v>
      </c>
      <c r="AK7" s="2" t="e">
        <f t="shared" si="11"/>
        <v>#DIV/0!</v>
      </c>
      <c r="AL7" s="2"/>
      <c r="AM7" s="3"/>
      <c r="AN7" s="1"/>
      <c r="AO7" s="4"/>
      <c r="AP7" s="2" t="e">
        <f t="shared" si="12"/>
        <v>#DIV/0!</v>
      </c>
      <c r="AQ7" s="2" t="e">
        <f t="shared" si="13"/>
        <v>#DIV/0!</v>
      </c>
      <c r="AR7" s="2"/>
      <c r="AS7" s="3"/>
      <c r="AT7" s="1"/>
      <c r="AU7" s="4"/>
      <c r="AV7" s="2" t="e">
        <f t="shared" si="14"/>
        <v>#DIV/0!</v>
      </c>
      <c r="AW7" s="2" t="e">
        <f t="shared" si="15"/>
        <v>#DIV/0!</v>
      </c>
      <c r="AX7" s="2"/>
      <c r="AY7" s="3"/>
      <c r="AZ7" s="1"/>
      <c r="BA7" s="4"/>
      <c r="BB7" s="2" t="e">
        <f t="shared" si="16"/>
        <v>#DIV/0!</v>
      </c>
      <c r="BC7" s="2" t="e">
        <f t="shared" si="17"/>
        <v>#DIV/0!</v>
      </c>
      <c r="BD7" s="2"/>
      <c r="BE7" s="25">
        <f t="shared" si="18"/>
        <v>0</v>
      </c>
      <c r="BF7" s="25">
        <f t="shared" si="19"/>
        <v>0</v>
      </c>
      <c r="BG7" s="25">
        <f t="shared" si="20"/>
        <v>0</v>
      </c>
      <c r="BH7" s="40">
        <f t="shared" si="21"/>
        <v>0</v>
      </c>
      <c r="BI7" s="39" t="e">
        <f t="shared" si="22"/>
        <v>#DIV/0!</v>
      </c>
      <c r="BJ7" s="43" t="e">
        <f t="shared" si="23"/>
        <v>#DIV/0!</v>
      </c>
      <c r="BK7" s="46"/>
      <c r="BL7" s="47"/>
      <c r="BM7" s="53" t="e">
        <f t="shared" si="24"/>
        <v>#DIV/0!</v>
      </c>
      <c r="BN7" s="10"/>
    </row>
    <row r="8" spans="1:66" ht="35.25" customHeight="1" thickTop="1" thickBot="1" x14ac:dyDescent="0.25">
      <c r="A8" s="9" t="s">
        <v>6</v>
      </c>
      <c r="B8" s="78" t="s">
        <v>31</v>
      </c>
      <c r="C8" s="3"/>
      <c r="D8" s="1"/>
      <c r="E8" s="59"/>
      <c r="F8" s="2" t="e">
        <f t="shared" si="0"/>
        <v>#DIV/0!</v>
      </c>
      <c r="G8" s="2" t="e">
        <f t="shared" si="1"/>
        <v>#DIV/0!</v>
      </c>
      <c r="H8" s="2"/>
      <c r="I8" s="3"/>
      <c r="J8" s="1"/>
      <c r="K8" s="59"/>
      <c r="L8" s="2" t="e">
        <f t="shared" si="2"/>
        <v>#DIV/0!</v>
      </c>
      <c r="M8" s="2" t="e">
        <f t="shared" si="3"/>
        <v>#DIV/0!</v>
      </c>
      <c r="N8" s="2"/>
      <c r="O8" s="3"/>
      <c r="P8" s="1"/>
      <c r="Q8" s="59"/>
      <c r="R8" s="2" t="e">
        <f t="shared" si="4"/>
        <v>#DIV/0!</v>
      </c>
      <c r="S8" s="2" t="e">
        <f t="shared" si="5"/>
        <v>#DIV/0!</v>
      </c>
      <c r="T8" s="2"/>
      <c r="U8" s="3"/>
      <c r="V8" s="1"/>
      <c r="W8" s="59"/>
      <c r="X8" s="2" t="e">
        <f t="shared" si="6"/>
        <v>#DIV/0!</v>
      </c>
      <c r="Y8" s="2" t="e">
        <f t="shared" si="7"/>
        <v>#DIV/0!</v>
      </c>
      <c r="Z8" s="2"/>
      <c r="AA8" s="3"/>
      <c r="AB8" s="1"/>
      <c r="AC8" s="59"/>
      <c r="AD8" s="2" t="e">
        <f t="shared" si="8"/>
        <v>#DIV/0!</v>
      </c>
      <c r="AE8" s="2" t="e">
        <f t="shared" si="9"/>
        <v>#DIV/0!</v>
      </c>
      <c r="AF8" s="2"/>
      <c r="AG8" s="3"/>
      <c r="AH8" s="1"/>
      <c r="AI8" s="59"/>
      <c r="AJ8" s="2" t="e">
        <f t="shared" si="10"/>
        <v>#DIV/0!</v>
      </c>
      <c r="AK8" s="2" t="e">
        <f t="shared" si="11"/>
        <v>#DIV/0!</v>
      </c>
      <c r="AL8" s="2"/>
      <c r="AM8" s="3"/>
      <c r="AN8" s="1"/>
      <c r="AO8" s="59"/>
      <c r="AP8" s="2" t="e">
        <f t="shared" si="12"/>
        <v>#DIV/0!</v>
      </c>
      <c r="AQ8" s="2" t="e">
        <f t="shared" si="13"/>
        <v>#DIV/0!</v>
      </c>
      <c r="AR8" s="2"/>
      <c r="AS8" s="3"/>
      <c r="AT8" s="1"/>
      <c r="AU8" s="59"/>
      <c r="AV8" s="2" t="e">
        <f t="shared" si="14"/>
        <v>#DIV/0!</v>
      </c>
      <c r="AW8" s="2" t="e">
        <f t="shared" si="15"/>
        <v>#DIV/0!</v>
      </c>
      <c r="AX8" s="2"/>
      <c r="AY8" s="3"/>
      <c r="AZ8" s="1"/>
      <c r="BA8" s="59"/>
      <c r="BB8" s="2" t="e">
        <f t="shared" si="16"/>
        <v>#DIV/0!</v>
      </c>
      <c r="BC8" s="2" t="e">
        <f t="shared" si="17"/>
        <v>#DIV/0!</v>
      </c>
      <c r="BD8" s="2"/>
      <c r="BE8" s="25">
        <f t="shared" si="18"/>
        <v>0</v>
      </c>
      <c r="BF8" s="25">
        <f t="shared" si="19"/>
        <v>0</v>
      </c>
      <c r="BG8" s="25">
        <f t="shared" si="20"/>
        <v>0</v>
      </c>
      <c r="BH8" s="40">
        <f t="shared" si="21"/>
        <v>0</v>
      </c>
      <c r="BI8" s="39" t="e">
        <f t="shared" si="22"/>
        <v>#DIV/0!</v>
      </c>
      <c r="BJ8" s="43" t="e">
        <f t="shared" si="23"/>
        <v>#DIV/0!</v>
      </c>
      <c r="BK8" s="46"/>
      <c r="BL8" s="47"/>
      <c r="BM8" s="53" t="e">
        <f t="shared" si="24"/>
        <v>#DIV/0!</v>
      </c>
      <c r="BN8" s="10"/>
    </row>
    <row r="9" spans="1:66" ht="35.25" customHeight="1" thickTop="1" thickBot="1" x14ac:dyDescent="0.25">
      <c r="A9" s="9" t="s">
        <v>7</v>
      </c>
      <c r="B9" s="78" t="s">
        <v>32</v>
      </c>
      <c r="C9" s="3"/>
      <c r="D9" s="1"/>
      <c r="E9" s="59"/>
      <c r="F9" s="2" t="e">
        <f t="shared" si="0"/>
        <v>#DIV/0!</v>
      </c>
      <c r="G9" s="2" t="e">
        <f t="shared" si="1"/>
        <v>#DIV/0!</v>
      </c>
      <c r="H9" s="2"/>
      <c r="I9" s="3"/>
      <c r="J9" s="1"/>
      <c r="K9" s="59"/>
      <c r="L9" s="2" t="e">
        <f t="shared" si="2"/>
        <v>#DIV/0!</v>
      </c>
      <c r="M9" s="2" t="e">
        <f t="shared" si="3"/>
        <v>#DIV/0!</v>
      </c>
      <c r="N9" s="2"/>
      <c r="O9" s="3"/>
      <c r="P9" s="1"/>
      <c r="Q9" s="59"/>
      <c r="R9" s="2" t="e">
        <f t="shared" si="4"/>
        <v>#DIV/0!</v>
      </c>
      <c r="S9" s="2" t="e">
        <f t="shared" si="5"/>
        <v>#DIV/0!</v>
      </c>
      <c r="T9" s="2"/>
      <c r="U9" s="3"/>
      <c r="V9" s="1"/>
      <c r="W9" s="59"/>
      <c r="X9" s="2" t="e">
        <f t="shared" ref="X9:X14" si="25">U9/SUM(U9:V9)</f>
        <v>#DIV/0!</v>
      </c>
      <c r="Y9" s="2" t="e">
        <f t="shared" ref="Y9:Y15" si="26">V9/SUM(U9:V9)</f>
        <v>#DIV/0!</v>
      </c>
      <c r="Z9" s="2"/>
      <c r="AA9" s="3"/>
      <c r="AB9" s="1"/>
      <c r="AC9" s="59"/>
      <c r="AD9" s="2" t="e">
        <f t="shared" ref="AD9:AD14" si="27">AA9/SUM(AA9:AB9)</f>
        <v>#DIV/0!</v>
      </c>
      <c r="AE9" s="2" t="e">
        <f t="shared" ref="AE9:AE15" si="28">AB9/SUM(AA9:AB9)</f>
        <v>#DIV/0!</v>
      </c>
      <c r="AF9" s="2"/>
      <c r="AG9" s="3"/>
      <c r="AH9" s="1"/>
      <c r="AI9" s="59"/>
      <c r="AJ9" s="2" t="e">
        <f t="shared" ref="AJ9:AJ14" si="29">AG9/SUM(AG9:AH9)</f>
        <v>#DIV/0!</v>
      </c>
      <c r="AK9" s="2" t="e">
        <f t="shared" ref="AK9:AK15" si="30">AH9/SUM(AG9:AH9)</f>
        <v>#DIV/0!</v>
      </c>
      <c r="AL9" s="2"/>
      <c r="AM9" s="3"/>
      <c r="AN9" s="1"/>
      <c r="AO9" s="59"/>
      <c r="AP9" s="2" t="e">
        <f t="shared" si="12"/>
        <v>#DIV/0!</v>
      </c>
      <c r="AQ9" s="2" t="e">
        <f t="shared" si="13"/>
        <v>#DIV/0!</v>
      </c>
      <c r="AR9" s="2"/>
      <c r="AS9" s="3"/>
      <c r="AT9" s="1"/>
      <c r="AU9" s="59"/>
      <c r="AV9" s="2" t="e">
        <f t="shared" si="14"/>
        <v>#DIV/0!</v>
      </c>
      <c r="AW9" s="2" t="e">
        <f t="shared" si="15"/>
        <v>#DIV/0!</v>
      </c>
      <c r="AX9" s="2"/>
      <c r="AY9" s="3"/>
      <c r="AZ9" s="1"/>
      <c r="BA9" s="59"/>
      <c r="BB9" s="2" t="e">
        <f t="shared" si="16"/>
        <v>#DIV/0!</v>
      </c>
      <c r="BC9" s="2" t="e">
        <f t="shared" si="17"/>
        <v>#DIV/0!</v>
      </c>
      <c r="BD9" s="2"/>
      <c r="BE9" s="25">
        <f t="shared" si="18"/>
        <v>0</v>
      </c>
      <c r="BF9" s="25">
        <f t="shared" si="19"/>
        <v>0</v>
      </c>
      <c r="BG9" s="25">
        <f t="shared" si="20"/>
        <v>0</v>
      </c>
      <c r="BH9" s="40">
        <f t="shared" si="21"/>
        <v>0</v>
      </c>
      <c r="BI9" s="39" t="e">
        <f t="shared" si="22"/>
        <v>#DIV/0!</v>
      </c>
      <c r="BJ9" s="43" t="e">
        <f t="shared" si="23"/>
        <v>#DIV/0!</v>
      </c>
      <c r="BK9" s="46"/>
      <c r="BL9" s="47"/>
      <c r="BM9" s="53" t="e">
        <f t="shared" si="24"/>
        <v>#DIV/0!</v>
      </c>
      <c r="BN9" s="10"/>
    </row>
    <row r="10" spans="1:66" ht="35.25" customHeight="1" thickTop="1" thickBot="1" x14ac:dyDescent="0.25">
      <c r="A10" s="9" t="s">
        <v>8</v>
      </c>
      <c r="B10" s="78" t="s">
        <v>33</v>
      </c>
      <c r="C10" s="3"/>
      <c r="D10" s="1"/>
      <c r="E10" s="59"/>
      <c r="F10" s="2" t="e">
        <f t="shared" si="0"/>
        <v>#DIV/0!</v>
      </c>
      <c r="G10" s="2" t="e">
        <f t="shared" si="1"/>
        <v>#DIV/0!</v>
      </c>
      <c r="H10" s="2"/>
      <c r="I10" s="3"/>
      <c r="J10" s="1"/>
      <c r="K10" s="59"/>
      <c r="L10" s="2" t="e">
        <f t="shared" si="2"/>
        <v>#DIV/0!</v>
      </c>
      <c r="M10" s="2" t="e">
        <f t="shared" si="3"/>
        <v>#DIV/0!</v>
      </c>
      <c r="N10" s="2"/>
      <c r="O10" s="3"/>
      <c r="P10" s="1"/>
      <c r="Q10" s="59"/>
      <c r="R10" s="2" t="e">
        <f t="shared" si="4"/>
        <v>#DIV/0!</v>
      </c>
      <c r="S10" s="2" t="e">
        <f t="shared" si="5"/>
        <v>#DIV/0!</v>
      </c>
      <c r="T10" s="2"/>
      <c r="U10" s="3"/>
      <c r="V10" s="1"/>
      <c r="W10" s="59"/>
      <c r="X10" s="2" t="e">
        <f t="shared" si="25"/>
        <v>#DIV/0!</v>
      </c>
      <c r="Y10" s="2" t="e">
        <f t="shared" si="26"/>
        <v>#DIV/0!</v>
      </c>
      <c r="Z10" s="2"/>
      <c r="AA10" s="3"/>
      <c r="AB10" s="1"/>
      <c r="AC10" s="59"/>
      <c r="AD10" s="2" t="e">
        <f t="shared" si="27"/>
        <v>#DIV/0!</v>
      </c>
      <c r="AE10" s="2" t="e">
        <f t="shared" si="28"/>
        <v>#DIV/0!</v>
      </c>
      <c r="AF10" s="2"/>
      <c r="AG10" s="3"/>
      <c r="AH10" s="1"/>
      <c r="AI10" s="59"/>
      <c r="AJ10" s="2" t="e">
        <f t="shared" si="29"/>
        <v>#DIV/0!</v>
      </c>
      <c r="AK10" s="2" t="e">
        <f t="shared" si="30"/>
        <v>#DIV/0!</v>
      </c>
      <c r="AL10" s="2"/>
      <c r="AM10" s="3"/>
      <c r="AN10" s="1"/>
      <c r="AO10" s="59"/>
      <c r="AP10" s="2" t="e">
        <f t="shared" si="12"/>
        <v>#DIV/0!</v>
      </c>
      <c r="AQ10" s="2" t="e">
        <f t="shared" si="13"/>
        <v>#DIV/0!</v>
      </c>
      <c r="AR10" s="2"/>
      <c r="AS10" s="3"/>
      <c r="AT10" s="1"/>
      <c r="AU10" s="59"/>
      <c r="AV10" s="2" t="e">
        <f t="shared" si="14"/>
        <v>#DIV/0!</v>
      </c>
      <c r="AW10" s="2" t="e">
        <f t="shared" si="15"/>
        <v>#DIV/0!</v>
      </c>
      <c r="AX10" s="2"/>
      <c r="AY10" s="3"/>
      <c r="AZ10" s="1"/>
      <c r="BA10" s="59"/>
      <c r="BB10" s="2" t="e">
        <f t="shared" si="16"/>
        <v>#DIV/0!</v>
      </c>
      <c r="BC10" s="2" t="e">
        <f t="shared" si="17"/>
        <v>#DIV/0!</v>
      </c>
      <c r="BD10" s="2"/>
      <c r="BE10" s="25">
        <f t="shared" si="18"/>
        <v>0</v>
      </c>
      <c r="BF10" s="25">
        <f t="shared" si="19"/>
        <v>0</v>
      </c>
      <c r="BG10" s="25">
        <f t="shared" si="20"/>
        <v>0</v>
      </c>
      <c r="BH10" s="40">
        <f t="shared" si="21"/>
        <v>0</v>
      </c>
      <c r="BI10" s="39" t="e">
        <f t="shared" si="22"/>
        <v>#DIV/0!</v>
      </c>
      <c r="BJ10" s="43" t="e">
        <f t="shared" si="23"/>
        <v>#DIV/0!</v>
      </c>
      <c r="BK10" s="46"/>
      <c r="BL10" s="47"/>
      <c r="BM10" s="53" t="e">
        <f t="shared" si="24"/>
        <v>#DIV/0!</v>
      </c>
      <c r="BN10" s="10"/>
    </row>
    <row r="11" spans="1:66" ht="35.25" customHeight="1" thickTop="1" thickBot="1" x14ac:dyDescent="0.25">
      <c r="A11" s="9" t="s">
        <v>9</v>
      </c>
      <c r="B11" s="78" t="s">
        <v>34</v>
      </c>
      <c r="C11" s="3"/>
      <c r="D11" s="1"/>
      <c r="E11" s="59"/>
      <c r="F11" s="2" t="e">
        <f t="shared" si="0"/>
        <v>#DIV/0!</v>
      </c>
      <c r="G11" s="2" t="e">
        <f t="shared" si="1"/>
        <v>#DIV/0!</v>
      </c>
      <c r="H11" s="2"/>
      <c r="I11" s="3"/>
      <c r="J11" s="1"/>
      <c r="K11" s="59"/>
      <c r="L11" s="2" t="e">
        <f t="shared" si="2"/>
        <v>#DIV/0!</v>
      </c>
      <c r="M11" s="2" t="e">
        <f t="shared" si="3"/>
        <v>#DIV/0!</v>
      </c>
      <c r="N11" s="2"/>
      <c r="O11" s="3"/>
      <c r="P11" s="1"/>
      <c r="Q11" s="59"/>
      <c r="R11" s="2" t="e">
        <f t="shared" si="4"/>
        <v>#DIV/0!</v>
      </c>
      <c r="S11" s="2" t="e">
        <f t="shared" si="5"/>
        <v>#DIV/0!</v>
      </c>
      <c r="T11" s="2"/>
      <c r="U11" s="3"/>
      <c r="V11" s="1"/>
      <c r="W11" s="59"/>
      <c r="X11" s="2" t="e">
        <f t="shared" si="25"/>
        <v>#DIV/0!</v>
      </c>
      <c r="Y11" s="2" t="e">
        <f t="shared" si="26"/>
        <v>#DIV/0!</v>
      </c>
      <c r="Z11" s="2"/>
      <c r="AA11" s="3"/>
      <c r="AB11" s="1"/>
      <c r="AC11" s="59"/>
      <c r="AD11" s="2" t="e">
        <f t="shared" si="27"/>
        <v>#DIV/0!</v>
      </c>
      <c r="AE11" s="2" t="e">
        <f t="shared" si="28"/>
        <v>#DIV/0!</v>
      </c>
      <c r="AF11" s="2"/>
      <c r="AG11" s="3"/>
      <c r="AH11" s="1"/>
      <c r="AI11" s="59"/>
      <c r="AJ11" s="2" t="e">
        <f t="shared" si="29"/>
        <v>#DIV/0!</v>
      </c>
      <c r="AK11" s="2" t="e">
        <f t="shared" si="30"/>
        <v>#DIV/0!</v>
      </c>
      <c r="AL11" s="2"/>
      <c r="AM11" s="3"/>
      <c r="AN11" s="1"/>
      <c r="AO11" s="59"/>
      <c r="AP11" s="2" t="e">
        <f t="shared" si="12"/>
        <v>#DIV/0!</v>
      </c>
      <c r="AQ11" s="2" t="e">
        <f t="shared" si="13"/>
        <v>#DIV/0!</v>
      </c>
      <c r="AR11" s="2"/>
      <c r="AS11" s="3"/>
      <c r="AT11" s="1"/>
      <c r="AU11" s="59"/>
      <c r="AV11" s="2" t="e">
        <f t="shared" si="14"/>
        <v>#DIV/0!</v>
      </c>
      <c r="AW11" s="2" t="e">
        <f t="shared" si="15"/>
        <v>#DIV/0!</v>
      </c>
      <c r="AX11" s="2"/>
      <c r="AY11" s="3"/>
      <c r="AZ11" s="1"/>
      <c r="BA11" s="59"/>
      <c r="BB11" s="2" t="e">
        <f t="shared" si="16"/>
        <v>#DIV/0!</v>
      </c>
      <c r="BC11" s="2" t="e">
        <f t="shared" si="17"/>
        <v>#DIV/0!</v>
      </c>
      <c r="BD11" s="2"/>
      <c r="BE11" s="25">
        <f t="shared" si="18"/>
        <v>0</v>
      </c>
      <c r="BF11" s="25">
        <f t="shared" si="19"/>
        <v>0</v>
      </c>
      <c r="BG11" s="25">
        <f t="shared" si="20"/>
        <v>0</v>
      </c>
      <c r="BH11" s="40">
        <f t="shared" si="21"/>
        <v>0</v>
      </c>
      <c r="BI11" s="39" t="e">
        <f t="shared" si="22"/>
        <v>#DIV/0!</v>
      </c>
      <c r="BJ11" s="43" t="e">
        <f t="shared" si="23"/>
        <v>#DIV/0!</v>
      </c>
      <c r="BK11" s="46"/>
      <c r="BL11" s="47"/>
      <c r="BM11" s="53" t="e">
        <f t="shared" si="24"/>
        <v>#DIV/0!</v>
      </c>
      <c r="BN11" s="10"/>
    </row>
    <row r="12" spans="1:66" ht="35.25" customHeight="1" thickTop="1" thickBot="1" x14ac:dyDescent="0.25">
      <c r="A12" s="9" t="s">
        <v>21</v>
      </c>
      <c r="B12" s="78" t="s">
        <v>35</v>
      </c>
      <c r="C12" s="3"/>
      <c r="D12" s="83"/>
      <c r="E12" s="84"/>
      <c r="F12" s="2" t="e">
        <f t="shared" si="0"/>
        <v>#DIV/0!</v>
      </c>
      <c r="G12" s="2" t="e">
        <f t="shared" si="1"/>
        <v>#DIV/0!</v>
      </c>
      <c r="H12" s="2"/>
      <c r="I12" s="3"/>
      <c r="J12" s="83"/>
      <c r="K12" s="84"/>
      <c r="L12" s="2" t="e">
        <f t="shared" ref="L12:L13" si="31">I12/SUM(I12:J12)</f>
        <v>#DIV/0!</v>
      </c>
      <c r="M12" s="2" t="e">
        <f t="shared" ref="M12:M13" si="32">J12/SUM(I12:J12)</f>
        <v>#DIV/0!</v>
      </c>
      <c r="N12" s="2"/>
      <c r="O12" s="3"/>
      <c r="P12" s="83"/>
      <c r="Q12" s="84"/>
      <c r="R12" s="2" t="e">
        <f t="shared" ref="R12:R13" si="33">O12/SUM(O12:P12)</f>
        <v>#DIV/0!</v>
      </c>
      <c r="S12" s="2" t="e">
        <f t="shared" ref="S12:S13" si="34">P12/SUM(O12:P12)</f>
        <v>#DIV/0!</v>
      </c>
      <c r="T12" s="2"/>
      <c r="U12" s="3"/>
      <c r="V12" s="83"/>
      <c r="W12" s="84"/>
      <c r="X12" s="2" t="e">
        <f t="shared" ref="X12:X13" si="35">U12/SUM(U12:V12)</f>
        <v>#DIV/0!</v>
      </c>
      <c r="Y12" s="2" t="e">
        <f t="shared" ref="Y12:Y13" si="36">V12/SUM(U12:V12)</f>
        <v>#DIV/0!</v>
      </c>
      <c r="Z12" s="2"/>
      <c r="AA12" s="3"/>
      <c r="AB12" s="83"/>
      <c r="AC12" s="84"/>
      <c r="AD12" s="2" t="e">
        <f t="shared" si="27"/>
        <v>#DIV/0!</v>
      </c>
      <c r="AE12" s="2" t="e">
        <f t="shared" si="28"/>
        <v>#DIV/0!</v>
      </c>
      <c r="AF12" s="2"/>
      <c r="AG12" s="3"/>
      <c r="AH12" s="83"/>
      <c r="AI12" s="84"/>
      <c r="AJ12" s="2" t="e">
        <f t="shared" si="29"/>
        <v>#DIV/0!</v>
      </c>
      <c r="AK12" s="2" t="e">
        <f t="shared" si="30"/>
        <v>#DIV/0!</v>
      </c>
      <c r="AL12" s="2"/>
      <c r="AM12" s="3"/>
      <c r="AN12" s="83"/>
      <c r="AO12" s="84"/>
      <c r="AP12" s="2" t="e">
        <f t="shared" si="12"/>
        <v>#DIV/0!</v>
      </c>
      <c r="AQ12" s="2" t="e">
        <f t="shared" si="13"/>
        <v>#DIV/0!</v>
      </c>
      <c r="AR12" s="2"/>
      <c r="AS12" s="3"/>
      <c r="AT12" s="83"/>
      <c r="AU12" s="84"/>
      <c r="AV12" s="2" t="e">
        <f t="shared" si="14"/>
        <v>#DIV/0!</v>
      </c>
      <c r="AW12" s="2" t="e">
        <f t="shared" si="15"/>
        <v>#DIV/0!</v>
      </c>
      <c r="AX12" s="2"/>
      <c r="AY12" s="3"/>
      <c r="AZ12" s="83"/>
      <c r="BA12" s="84"/>
      <c r="BB12" s="2" t="e">
        <f t="shared" si="16"/>
        <v>#DIV/0!</v>
      </c>
      <c r="BC12" s="2" t="e">
        <f t="shared" si="17"/>
        <v>#DIV/0!</v>
      </c>
      <c r="BD12" s="2"/>
      <c r="BE12" s="25">
        <f t="shared" si="18"/>
        <v>0</v>
      </c>
      <c r="BF12" s="25">
        <f t="shared" si="19"/>
        <v>0</v>
      </c>
      <c r="BG12" s="25">
        <f t="shared" si="20"/>
        <v>0</v>
      </c>
      <c r="BH12" s="40">
        <f t="shared" si="21"/>
        <v>0</v>
      </c>
      <c r="BI12" s="39" t="e">
        <f t="shared" ref="BI12:BI13" si="37">BE12/SUM(BE12:BF12)</f>
        <v>#DIV/0!</v>
      </c>
      <c r="BJ12" s="43" t="e">
        <f t="shared" ref="BJ12:BJ13" si="38">BF12/SUM(BE12:BF12)</f>
        <v>#DIV/0!</v>
      </c>
      <c r="BK12" s="46"/>
      <c r="BL12" s="47"/>
      <c r="BM12" s="53" t="e">
        <f t="shared" ref="BM12:BM13" si="39">BG12/BH12</f>
        <v>#DIV/0!</v>
      </c>
      <c r="BN12" s="10"/>
    </row>
    <row r="13" spans="1:66" ht="35.25" customHeight="1" thickTop="1" thickBot="1" x14ac:dyDescent="0.25">
      <c r="A13" s="9" t="s">
        <v>36</v>
      </c>
      <c r="B13" s="78" t="s">
        <v>38</v>
      </c>
      <c r="C13" s="3"/>
      <c r="D13" s="83"/>
      <c r="E13" s="84"/>
      <c r="F13" s="2" t="e">
        <f t="shared" si="0"/>
        <v>#DIV/0!</v>
      </c>
      <c r="G13" s="2" t="e">
        <f t="shared" si="1"/>
        <v>#DIV/0!</v>
      </c>
      <c r="H13" s="2"/>
      <c r="I13" s="3"/>
      <c r="J13" s="83"/>
      <c r="K13" s="84"/>
      <c r="L13" s="2" t="e">
        <f t="shared" si="31"/>
        <v>#DIV/0!</v>
      </c>
      <c r="M13" s="2" t="e">
        <f t="shared" si="32"/>
        <v>#DIV/0!</v>
      </c>
      <c r="N13" s="2"/>
      <c r="O13" s="3"/>
      <c r="P13" s="83"/>
      <c r="Q13" s="84"/>
      <c r="R13" s="2" t="e">
        <f t="shared" si="33"/>
        <v>#DIV/0!</v>
      </c>
      <c r="S13" s="2" t="e">
        <f t="shared" si="34"/>
        <v>#DIV/0!</v>
      </c>
      <c r="T13" s="2"/>
      <c r="U13" s="3"/>
      <c r="V13" s="83"/>
      <c r="W13" s="84"/>
      <c r="X13" s="2" t="e">
        <f t="shared" si="35"/>
        <v>#DIV/0!</v>
      </c>
      <c r="Y13" s="2" t="e">
        <f t="shared" si="36"/>
        <v>#DIV/0!</v>
      </c>
      <c r="Z13" s="2"/>
      <c r="AA13" s="3"/>
      <c r="AB13" s="83"/>
      <c r="AC13" s="84"/>
      <c r="AD13" s="2" t="e">
        <f t="shared" si="27"/>
        <v>#DIV/0!</v>
      </c>
      <c r="AE13" s="2" t="e">
        <f t="shared" si="28"/>
        <v>#DIV/0!</v>
      </c>
      <c r="AF13" s="2"/>
      <c r="AG13" s="3"/>
      <c r="AH13" s="83"/>
      <c r="AI13" s="84"/>
      <c r="AJ13" s="2" t="e">
        <f t="shared" si="29"/>
        <v>#DIV/0!</v>
      </c>
      <c r="AK13" s="2" t="e">
        <f t="shared" si="30"/>
        <v>#DIV/0!</v>
      </c>
      <c r="AL13" s="2"/>
      <c r="AM13" s="3"/>
      <c r="AN13" s="83"/>
      <c r="AO13" s="84"/>
      <c r="AP13" s="2" t="e">
        <f t="shared" si="12"/>
        <v>#DIV/0!</v>
      </c>
      <c r="AQ13" s="2" t="e">
        <f t="shared" si="13"/>
        <v>#DIV/0!</v>
      </c>
      <c r="AR13" s="2"/>
      <c r="AS13" s="3"/>
      <c r="AT13" s="83"/>
      <c r="AU13" s="84"/>
      <c r="AV13" s="2" t="e">
        <f t="shared" si="14"/>
        <v>#DIV/0!</v>
      </c>
      <c r="AW13" s="2" t="e">
        <f t="shared" si="15"/>
        <v>#DIV/0!</v>
      </c>
      <c r="AX13" s="2"/>
      <c r="AY13" s="3"/>
      <c r="AZ13" s="83"/>
      <c r="BA13" s="84"/>
      <c r="BB13" s="2" t="e">
        <f t="shared" si="16"/>
        <v>#DIV/0!</v>
      </c>
      <c r="BC13" s="2" t="e">
        <f t="shared" si="17"/>
        <v>#DIV/0!</v>
      </c>
      <c r="BD13" s="2"/>
      <c r="BE13" s="25">
        <f t="shared" si="18"/>
        <v>0</v>
      </c>
      <c r="BF13" s="25">
        <f t="shared" si="19"/>
        <v>0</v>
      </c>
      <c r="BG13" s="25">
        <f t="shared" si="20"/>
        <v>0</v>
      </c>
      <c r="BH13" s="40">
        <f t="shared" si="21"/>
        <v>0</v>
      </c>
      <c r="BI13" s="39" t="e">
        <f t="shared" si="37"/>
        <v>#DIV/0!</v>
      </c>
      <c r="BJ13" s="43" t="e">
        <f t="shared" si="38"/>
        <v>#DIV/0!</v>
      </c>
      <c r="BK13" s="46"/>
      <c r="BL13" s="47"/>
      <c r="BM13" s="53" t="e">
        <f t="shared" si="39"/>
        <v>#DIV/0!</v>
      </c>
      <c r="BN13" s="10"/>
    </row>
    <row r="14" spans="1:66" ht="42" thickTop="1" thickBot="1" x14ac:dyDescent="0.25">
      <c r="A14" s="9" t="s">
        <v>37</v>
      </c>
      <c r="B14" s="78" t="s">
        <v>39</v>
      </c>
      <c r="C14" s="3"/>
      <c r="D14" s="5"/>
      <c r="E14" s="60"/>
      <c r="F14" s="2" t="e">
        <f t="shared" si="0"/>
        <v>#DIV/0!</v>
      </c>
      <c r="G14" s="2" t="e">
        <f>D14/SUM(C14:D14)</f>
        <v>#DIV/0!</v>
      </c>
      <c r="H14" s="2"/>
      <c r="I14" s="3"/>
      <c r="J14" s="5"/>
      <c r="K14" s="60"/>
      <c r="L14" s="2" t="e">
        <f t="shared" si="2"/>
        <v>#DIV/0!</v>
      </c>
      <c r="M14" s="2" t="e">
        <f>J14/SUM(I14:J14)</f>
        <v>#DIV/0!</v>
      </c>
      <c r="N14" s="2"/>
      <c r="O14" s="3"/>
      <c r="P14" s="5"/>
      <c r="Q14" s="60"/>
      <c r="R14" s="2" t="e">
        <f t="shared" si="4"/>
        <v>#DIV/0!</v>
      </c>
      <c r="S14" s="2" t="e">
        <f t="shared" si="5"/>
        <v>#DIV/0!</v>
      </c>
      <c r="T14" s="2"/>
      <c r="U14" s="3"/>
      <c r="V14" s="5"/>
      <c r="W14" s="60"/>
      <c r="X14" s="2" t="e">
        <f t="shared" si="25"/>
        <v>#DIV/0!</v>
      </c>
      <c r="Y14" s="2" t="e">
        <f t="shared" si="26"/>
        <v>#DIV/0!</v>
      </c>
      <c r="Z14" s="2"/>
      <c r="AA14" s="3"/>
      <c r="AB14" s="5"/>
      <c r="AC14" s="60"/>
      <c r="AD14" s="2" t="e">
        <f t="shared" si="27"/>
        <v>#DIV/0!</v>
      </c>
      <c r="AE14" s="2" t="e">
        <f t="shared" si="28"/>
        <v>#DIV/0!</v>
      </c>
      <c r="AF14" s="2"/>
      <c r="AG14" s="3"/>
      <c r="AH14" s="5"/>
      <c r="AI14" s="60"/>
      <c r="AJ14" s="2" t="e">
        <f t="shared" si="29"/>
        <v>#DIV/0!</v>
      </c>
      <c r="AK14" s="2" t="e">
        <f t="shared" si="30"/>
        <v>#DIV/0!</v>
      </c>
      <c r="AL14" s="2"/>
      <c r="AM14" s="3"/>
      <c r="AN14" s="5"/>
      <c r="AO14" s="60"/>
      <c r="AP14" s="2" t="e">
        <f t="shared" si="12"/>
        <v>#DIV/0!</v>
      </c>
      <c r="AQ14" s="2" t="e">
        <f t="shared" si="13"/>
        <v>#DIV/0!</v>
      </c>
      <c r="AR14" s="2"/>
      <c r="AS14" s="3"/>
      <c r="AT14" s="5"/>
      <c r="AU14" s="60"/>
      <c r="AV14" s="2" t="e">
        <f t="shared" si="14"/>
        <v>#DIV/0!</v>
      </c>
      <c r="AW14" s="2" t="e">
        <f t="shared" si="15"/>
        <v>#DIV/0!</v>
      </c>
      <c r="AX14" s="2"/>
      <c r="AY14" s="3"/>
      <c r="AZ14" s="5"/>
      <c r="BA14" s="60"/>
      <c r="BB14" s="2" t="e">
        <f t="shared" si="16"/>
        <v>#DIV/0!</v>
      </c>
      <c r="BC14" s="2" t="e">
        <f t="shared" si="17"/>
        <v>#DIV/0!</v>
      </c>
      <c r="BD14" s="2"/>
      <c r="BE14" s="25">
        <f t="shared" si="18"/>
        <v>0</v>
      </c>
      <c r="BF14" s="25">
        <f t="shared" si="19"/>
        <v>0</v>
      </c>
      <c r="BG14" s="25">
        <f t="shared" si="20"/>
        <v>0</v>
      </c>
      <c r="BH14" s="40">
        <f t="shared" si="21"/>
        <v>0</v>
      </c>
      <c r="BI14" s="39" t="e">
        <f t="shared" si="22"/>
        <v>#DIV/0!</v>
      </c>
      <c r="BJ14" s="43" t="e">
        <f t="shared" si="23"/>
        <v>#DIV/0!</v>
      </c>
      <c r="BK14" s="48"/>
      <c r="BL14" s="49"/>
      <c r="BM14" s="53" t="e">
        <f t="shared" si="24"/>
        <v>#DIV/0!</v>
      </c>
      <c r="BN14" s="10"/>
    </row>
    <row r="15" spans="1:66" ht="37.5" customHeight="1" thickTop="1" thickBot="1" x14ac:dyDescent="0.25">
      <c r="B15" s="61" t="s">
        <v>24</v>
      </c>
      <c r="C15" s="80">
        <f>SUM(C3:C14)</f>
        <v>0</v>
      </c>
      <c r="D15" s="80">
        <f t="shared" ref="D15:E15" si="40">SUM(D3:D14)</f>
        <v>0</v>
      </c>
      <c r="E15" s="80">
        <f t="shared" si="40"/>
        <v>0</v>
      </c>
      <c r="F15" s="81" t="e">
        <f>C15/SUM(C15:D15)</f>
        <v>#DIV/0!</v>
      </c>
      <c r="G15" s="82" t="e">
        <f t="shared" ref="G15" si="41">D15/SUM(C15:D15)</f>
        <v>#DIV/0!</v>
      </c>
      <c r="H15" s="82"/>
      <c r="I15" s="80">
        <f>SUM(I3:I14)</f>
        <v>0</v>
      </c>
      <c r="J15" s="80">
        <f t="shared" ref="J15:K15" si="42">SUM(J3:J14)</f>
        <v>0</v>
      </c>
      <c r="K15" s="80">
        <f t="shared" si="42"/>
        <v>0</v>
      </c>
      <c r="L15" s="81" t="e">
        <f>I15/SUM(I15:J15)</f>
        <v>#DIV/0!</v>
      </c>
      <c r="M15" s="82" t="e">
        <f t="shared" ref="M15" si="43">J15/SUM(I15:J15)</f>
        <v>#DIV/0!</v>
      </c>
      <c r="N15" s="82"/>
      <c r="O15" s="80">
        <f>SUM(O3:O14)</f>
        <v>0</v>
      </c>
      <c r="P15" s="80">
        <f t="shared" ref="P15:Q15" si="44">SUM(P3:P14)</f>
        <v>0</v>
      </c>
      <c r="Q15" s="80">
        <f t="shared" si="44"/>
        <v>0</v>
      </c>
      <c r="R15" s="81" t="e">
        <f>O15/SUM(O15:P15)</f>
        <v>#DIV/0!</v>
      </c>
      <c r="S15" s="82" t="e">
        <f t="shared" si="5"/>
        <v>#DIV/0!</v>
      </c>
      <c r="T15" s="82"/>
      <c r="U15" s="80">
        <f>SUM(U3:U14)</f>
        <v>0</v>
      </c>
      <c r="V15" s="80" t="e">
        <f t="shared" ref="V15:W15" si="45">SUM(V3:V14)</f>
        <v>#DIV/0!</v>
      </c>
      <c r="W15" s="80">
        <f t="shared" si="45"/>
        <v>0</v>
      </c>
      <c r="X15" s="81" t="e">
        <f>U15/SUM(U15:V15)</f>
        <v>#DIV/0!</v>
      </c>
      <c r="Y15" s="82" t="e">
        <f t="shared" si="26"/>
        <v>#DIV/0!</v>
      </c>
      <c r="Z15" s="82"/>
      <c r="AA15" s="80">
        <f>SUM(AA3:AA14)</f>
        <v>0</v>
      </c>
      <c r="AB15" s="80">
        <f t="shared" ref="AB15:AC15" si="46">SUM(AB3:AB14)</f>
        <v>0</v>
      </c>
      <c r="AC15" s="80">
        <f t="shared" si="46"/>
        <v>0</v>
      </c>
      <c r="AD15" s="81" t="e">
        <f>AA15/SUM(AA15:AB15)</f>
        <v>#DIV/0!</v>
      </c>
      <c r="AE15" s="82" t="e">
        <f t="shared" si="28"/>
        <v>#DIV/0!</v>
      </c>
      <c r="AF15" s="82"/>
      <c r="AG15" s="80">
        <f>SUM(AG3:AG14)</f>
        <v>0</v>
      </c>
      <c r="AH15" s="80">
        <f t="shared" ref="AH15:AI15" si="47">SUM(AH3:AH14)</f>
        <v>0</v>
      </c>
      <c r="AI15" s="80">
        <f t="shared" si="47"/>
        <v>0</v>
      </c>
      <c r="AJ15" s="81" t="e">
        <f>AG15/SUM(AG15:AH15)</f>
        <v>#DIV/0!</v>
      </c>
      <c r="AK15" s="82" t="e">
        <f t="shared" si="30"/>
        <v>#DIV/0!</v>
      </c>
      <c r="AL15" s="82"/>
      <c r="AM15" s="80">
        <f>SUM(AM3:AM14)</f>
        <v>0</v>
      </c>
      <c r="AN15" s="80">
        <f t="shared" ref="AN15:AO15" si="48">SUM(AN3:AN14)</f>
        <v>0</v>
      </c>
      <c r="AO15" s="80">
        <f t="shared" si="48"/>
        <v>0</v>
      </c>
      <c r="AP15" s="81" t="e">
        <f>AM15/SUM(AM15:AN15)</f>
        <v>#DIV/0!</v>
      </c>
      <c r="AQ15" s="82" t="e">
        <f t="shared" si="13"/>
        <v>#DIV/0!</v>
      </c>
      <c r="AR15" s="82"/>
      <c r="AS15" s="80">
        <f>SUM(AS3:AS14)</f>
        <v>0</v>
      </c>
      <c r="AT15" s="80">
        <f t="shared" ref="AT15:AU15" si="49">SUM(AT3:AT14)</f>
        <v>0</v>
      </c>
      <c r="AU15" s="80">
        <f t="shared" si="49"/>
        <v>0</v>
      </c>
      <c r="AV15" s="81" t="e">
        <f>AS15/SUM(AS15:AT15)</f>
        <v>#DIV/0!</v>
      </c>
      <c r="AW15" s="82" t="e">
        <f t="shared" si="15"/>
        <v>#DIV/0!</v>
      </c>
      <c r="AX15" s="82"/>
      <c r="AY15" s="80">
        <f>SUM(AY3:AY14)</f>
        <v>0</v>
      </c>
      <c r="AZ15" s="80">
        <f t="shared" ref="AZ15:BA15" si="50">SUM(AZ3:AZ14)</f>
        <v>0</v>
      </c>
      <c r="BA15" s="80">
        <f t="shared" si="50"/>
        <v>0</v>
      </c>
      <c r="BB15" s="81" t="e">
        <f>AY15/SUM(AY15:AZ15)</f>
        <v>#DIV/0!</v>
      </c>
      <c r="BC15" s="82" t="e">
        <f t="shared" si="17"/>
        <v>#DIV/0!</v>
      </c>
      <c r="BD15" s="82"/>
      <c r="BE15" s="31"/>
      <c r="BF15" s="32"/>
      <c r="BG15" s="32"/>
      <c r="BH15" s="33"/>
      <c r="BI15" s="62"/>
      <c r="BJ15" s="62"/>
      <c r="BK15" s="34"/>
      <c r="BL15" s="34"/>
      <c r="BM15" s="62"/>
      <c r="BN15" s="10"/>
    </row>
    <row r="16" spans="1:66" ht="30.75" customHeight="1" thickTop="1" thickBot="1" x14ac:dyDescent="0.25">
      <c r="A16" s="115"/>
      <c r="B16" s="134"/>
      <c r="C16" s="96" t="s">
        <v>13</v>
      </c>
      <c r="D16" s="97"/>
      <c r="E16" s="98"/>
      <c r="F16" s="12"/>
      <c r="G16" s="13"/>
      <c r="H16" s="13"/>
      <c r="I16" s="96" t="s">
        <v>13</v>
      </c>
      <c r="J16" s="97"/>
      <c r="K16" s="98"/>
      <c r="L16" s="12"/>
      <c r="M16" s="13"/>
      <c r="N16" s="13"/>
      <c r="O16" s="96" t="s">
        <v>13</v>
      </c>
      <c r="P16" s="97"/>
      <c r="Q16" s="98"/>
      <c r="R16" s="11"/>
      <c r="S16" s="11"/>
      <c r="T16" s="11"/>
      <c r="U16" s="96" t="s">
        <v>13</v>
      </c>
      <c r="V16" s="97"/>
      <c r="W16" s="98"/>
      <c r="X16" s="11"/>
      <c r="Y16" s="11"/>
      <c r="Z16" s="11"/>
      <c r="AA16" s="96" t="s">
        <v>13</v>
      </c>
      <c r="AB16" s="97"/>
      <c r="AC16" s="98"/>
      <c r="AD16" s="11"/>
      <c r="AE16" s="11"/>
      <c r="AF16" s="11"/>
      <c r="AG16" s="96" t="s">
        <v>13</v>
      </c>
      <c r="AH16" s="97"/>
      <c r="AI16" s="98"/>
      <c r="AJ16" s="11"/>
      <c r="AK16" s="11"/>
      <c r="AL16" s="11"/>
      <c r="AM16" s="96" t="s">
        <v>13</v>
      </c>
      <c r="AN16" s="97"/>
      <c r="AO16" s="98"/>
      <c r="AP16" s="11"/>
      <c r="AQ16" s="11"/>
      <c r="AR16" s="11"/>
      <c r="AS16" s="96" t="s">
        <v>13</v>
      </c>
      <c r="AT16" s="97"/>
      <c r="AU16" s="98"/>
      <c r="AV16" s="11"/>
      <c r="AW16" s="11"/>
      <c r="AX16" s="11"/>
      <c r="AY16" s="96" t="s">
        <v>13</v>
      </c>
      <c r="AZ16" s="97"/>
      <c r="BA16" s="98"/>
      <c r="BB16" s="11"/>
      <c r="BC16" s="11"/>
      <c r="BD16" s="11"/>
      <c r="BE16" s="27"/>
      <c r="BF16" s="50"/>
      <c r="BG16" s="129"/>
      <c r="BH16" s="130"/>
      <c r="BI16" s="131"/>
      <c r="BJ16" s="28"/>
      <c r="BK16" s="29"/>
      <c r="BL16" s="30"/>
      <c r="BM16" s="28"/>
      <c r="BN16" s="10"/>
    </row>
    <row r="17" spans="1:65" ht="15" customHeight="1" thickTop="1" x14ac:dyDescent="0.2">
      <c r="A17" s="116"/>
      <c r="B17" s="135"/>
      <c r="C17" s="137"/>
      <c r="D17" s="100"/>
      <c r="E17" s="101"/>
      <c r="F17" s="118"/>
      <c r="G17" s="119"/>
      <c r="H17" s="120"/>
      <c r="I17" s="137"/>
      <c r="J17" s="100"/>
      <c r="K17" s="101"/>
      <c r="L17" s="118"/>
      <c r="M17" s="119"/>
      <c r="N17" s="120"/>
      <c r="O17" s="99"/>
      <c r="P17" s="100"/>
      <c r="Q17" s="101"/>
      <c r="R17" s="102"/>
      <c r="S17" s="103"/>
      <c r="T17" s="104"/>
      <c r="U17" s="99"/>
      <c r="V17" s="100"/>
      <c r="W17" s="101"/>
      <c r="X17" s="102"/>
      <c r="Y17" s="103"/>
      <c r="Z17" s="104"/>
      <c r="AA17" s="99"/>
      <c r="AB17" s="100"/>
      <c r="AC17" s="101"/>
      <c r="AD17" s="102"/>
      <c r="AE17" s="103"/>
      <c r="AF17" s="104"/>
      <c r="AG17" s="99"/>
      <c r="AH17" s="100"/>
      <c r="AI17" s="101"/>
      <c r="AJ17" s="102"/>
      <c r="AK17" s="103"/>
      <c r="AL17" s="104"/>
      <c r="AM17" s="99"/>
      <c r="AN17" s="100"/>
      <c r="AO17" s="101"/>
      <c r="AP17" s="102"/>
      <c r="AQ17" s="103"/>
      <c r="AR17" s="104"/>
      <c r="AS17" s="99"/>
      <c r="AT17" s="100"/>
      <c r="AU17" s="101"/>
      <c r="AV17" s="102"/>
      <c r="AW17" s="103"/>
      <c r="AX17" s="104"/>
      <c r="AY17" s="99"/>
      <c r="AZ17" s="100"/>
      <c r="BA17" s="101"/>
      <c r="BB17" s="102"/>
      <c r="BC17" s="103"/>
      <c r="BD17" s="104"/>
      <c r="BE17" s="132"/>
      <c r="BF17" s="106"/>
      <c r="BG17" s="106"/>
      <c r="BH17" s="106"/>
      <c r="BI17" s="106"/>
      <c r="BJ17" s="106"/>
      <c r="BK17" s="106"/>
      <c r="BL17" s="106"/>
      <c r="BM17" s="106"/>
    </row>
    <row r="18" spans="1:65" ht="12.75" x14ac:dyDescent="0.2">
      <c r="A18" s="116"/>
      <c r="B18" s="135"/>
      <c r="C18" s="138"/>
      <c r="D18" s="88"/>
      <c r="E18" s="89"/>
      <c r="F18" s="121"/>
      <c r="G18" s="122"/>
      <c r="H18" s="123"/>
      <c r="I18" s="138"/>
      <c r="J18" s="88"/>
      <c r="K18" s="89"/>
      <c r="L18" s="121"/>
      <c r="M18" s="122"/>
      <c r="N18" s="123"/>
      <c r="O18" s="87"/>
      <c r="P18" s="88"/>
      <c r="Q18" s="89"/>
      <c r="R18" s="105"/>
      <c r="S18" s="106"/>
      <c r="T18" s="107"/>
      <c r="U18" s="87"/>
      <c r="V18" s="88"/>
      <c r="W18" s="89"/>
      <c r="X18" s="105"/>
      <c r="Y18" s="106"/>
      <c r="Z18" s="107"/>
      <c r="AA18" s="87"/>
      <c r="AB18" s="88"/>
      <c r="AC18" s="89"/>
      <c r="AD18" s="105"/>
      <c r="AE18" s="106"/>
      <c r="AF18" s="107"/>
      <c r="AG18" s="87"/>
      <c r="AH18" s="88"/>
      <c r="AI18" s="89"/>
      <c r="AJ18" s="105"/>
      <c r="AK18" s="106"/>
      <c r="AL18" s="107"/>
      <c r="AM18" s="87"/>
      <c r="AN18" s="88"/>
      <c r="AO18" s="89"/>
      <c r="AP18" s="105"/>
      <c r="AQ18" s="106"/>
      <c r="AR18" s="107"/>
      <c r="AS18" s="87"/>
      <c r="AT18" s="88"/>
      <c r="AU18" s="89"/>
      <c r="AV18" s="105"/>
      <c r="AW18" s="106"/>
      <c r="AX18" s="107"/>
      <c r="AY18" s="87"/>
      <c r="AZ18" s="88"/>
      <c r="BA18" s="89"/>
      <c r="BB18" s="105"/>
      <c r="BC18" s="106"/>
      <c r="BD18" s="107"/>
      <c r="BE18" s="132"/>
      <c r="BF18" s="106"/>
      <c r="BG18" s="106"/>
      <c r="BH18" s="106"/>
      <c r="BI18" s="106"/>
      <c r="BJ18" s="106"/>
      <c r="BK18" s="106"/>
      <c r="BL18" s="106"/>
      <c r="BM18" s="106"/>
    </row>
    <row r="19" spans="1:65" ht="12.75" x14ac:dyDescent="0.2">
      <c r="A19" s="116"/>
      <c r="B19" s="135"/>
      <c r="C19" s="87"/>
      <c r="D19" s="88"/>
      <c r="E19" s="89"/>
      <c r="F19" s="121"/>
      <c r="G19" s="122"/>
      <c r="H19" s="123"/>
      <c r="I19" s="87"/>
      <c r="J19" s="88"/>
      <c r="K19" s="89"/>
      <c r="L19" s="121"/>
      <c r="M19" s="122"/>
      <c r="N19" s="123"/>
      <c r="O19" s="87"/>
      <c r="P19" s="88"/>
      <c r="Q19" s="89"/>
      <c r="R19" s="105"/>
      <c r="S19" s="106"/>
      <c r="T19" s="107"/>
      <c r="U19" s="87"/>
      <c r="V19" s="88"/>
      <c r="W19" s="89"/>
      <c r="X19" s="105"/>
      <c r="Y19" s="106"/>
      <c r="Z19" s="107"/>
      <c r="AA19" s="87"/>
      <c r="AB19" s="88"/>
      <c r="AC19" s="89"/>
      <c r="AD19" s="105"/>
      <c r="AE19" s="106"/>
      <c r="AF19" s="107"/>
      <c r="AG19" s="87"/>
      <c r="AH19" s="88"/>
      <c r="AI19" s="89"/>
      <c r="AJ19" s="105"/>
      <c r="AK19" s="106"/>
      <c r="AL19" s="107"/>
      <c r="AM19" s="87"/>
      <c r="AN19" s="88"/>
      <c r="AO19" s="89"/>
      <c r="AP19" s="105"/>
      <c r="AQ19" s="106"/>
      <c r="AR19" s="107"/>
      <c r="AS19" s="87"/>
      <c r="AT19" s="88"/>
      <c r="AU19" s="89"/>
      <c r="AV19" s="105"/>
      <c r="AW19" s="106"/>
      <c r="AX19" s="107"/>
      <c r="AY19" s="87"/>
      <c r="AZ19" s="88"/>
      <c r="BA19" s="89"/>
      <c r="BB19" s="105"/>
      <c r="BC19" s="106"/>
      <c r="BD19" s="107"/>
      <c r="BE19" s="132"/>
      <c r="BF19" s="106"/>
      <c r="BG19" s="106"/>
      <c r="BH19" s="106"/>
      <c r="BI19" s="106"/>
      <c r="BJ19" s="106"/>
      <c r="BK19" s="106"/>
      <c r="BL19" s="106"/>
      <c r="BM19" s="106"/>
    </row>
    <row r="20" spans="1:65" ht="12.75" x14ac:dyDescent="0.2">
      <c r="A20" s="116"/>
      <c r="B20" s="135"/>
      <c r="C20" s="87"/>
      <c r="D20" s="88"/>
      <c r="E20" s="89"/>
      <c r="F20" s="121"/>
      <c r="G20" s="122"/>
      <c r="H20" s="123"/>
      <c r="I20" s="87"/>
      <c r="J20" s="88"/>
      <c r="K20" s="89"/>
      <c r="L20" s="121"/>
      <c r="M20" s="122"/>
      <c r="N20" s="123"/>
      <c r="O20" s="87"/>
      <c r="P20" s="88"/>
      <c r="Q20" s="89"/>
      <c r="R20" s="105"/>
      <c r="S20" s="106"/>
      <c r="T20" s="107"/>
      <c r="U20" s="87"/>
      <c r="V20" s="88"/>
      <c r="W20" s="89"/>
      <c r="X20" s="105"/>
      <c r="Y20" s="106"/>
      <c r="Z20" s="107"/>
      <c r="AA20" s="87"/>
      <c r="AB20" s="88"/>
      <c r="AC20" s="89"/>
      <c r="AD20" s="105"/>
      <c r="AE20" s="106"/>
      <c r="AF20" s="107"/>
      <c r="AG20" s="87"/>
      <c r="AH20" s="88"/>
      <c r="AI20" s="89"/>
      <c r="AJ20" s="105"/>
      <c r="AK20" s="106"/>
      <c r="AL20" s="107"/>
      <c r="AM20" s="87"/>
      <c r="AN20" s="88"/>
      <c r="AO20" s="89"/>
      <c r="AP20" s="105"/>
      <c r="AQ20" s="106"/>
      <c r="AR20" s="107"/>
      <c r="AS20" s="87"/>
      <c r="AT20" s="88"/>
      <c r="AU20" s="89"/>
      <c r="AV20" s="105"/>
      <c r="AW20" s="106"/>
      <c r="AX20" s="107"/>
      <c r="AY20" s="87"/>
      <c r="AZ20" s="88"/>
      <c r="BA20" s="89"/>
      <c r="BB20" s="105"/>
      <c r="BC20" s="106"/>
      <c r="BD20" s="107"/>
      <c r="BE20" s="132"/>
      <c r="BF20" s="106"/>
      <c r="BG20" s="106"/>
      <c r="BH20" s="106"/>
      <c r="BI20" s="106"/>
      <c r="BJ20" s="106"/>
      <c r="BK20" s="106"/>
      <c r="BL20" s="106"/>
      <c r="BM20" s="106"/>
    </row>
    <row r="21" spans="1:65" ht="12.75" x14ac:dyDescent="0.2">
      <c r="A21" s="116"/>
      <c r="B21" s="135"/>
      <c r="C21" s="87"/>
      <c r="D21" s="88"/>
      <c r="E21" s="89"/>
      <c r="F21" s="121"/>
      <c r="G21" s="122"/>
      <c r="H21" s="123"/>
      <c r="I21" s="87"/>
      <c r="J21" s="88"/>
      <c r="K21" s="89"/>
      <c r="L21" s="121"/>
      <c r="M21" s="122"/>
      <c r="N21" s="123"/>
      <c r="O21" s="87"/>
      <c r="P21" s="88"/>
      <c r="Q21" s="89"/>
      <c r="R21" s="105"/>
      <c r="S21" s="106"/>
      <c r="T21" s="107"/>
      <c r="U21" s="87"/>
      <c r="V21" s="88"/>
      <c r="W21" s="89"/>
      <c r="X21" s="105"/>
      <c r="Y21" s="106"/>
      <c r="Z21" s="107"/>
      <c r="AA21" s="87"/>
      <c r="AB21" s="88"/>
      <c r="AC21" s="89"/>
      <c r="AD21" s="105"/>
      <c r="AE21" s="106"/>
      <c r="AF21" s="107"/>
      <c r="AG21" s="87"/>
      <c r="AH21" s="88"/>
      <c r="AI21" s="89"/>
      <c r="AJ21" s="105"/>
      <c r="AK21" s="106"/>
      <c r="AL21" s="107"/>
      <c r="AM21" s="87"/>
      <c r="AN21" s="88"/>
      <c r="AO21" s="89"/>
      <c r="AP21" s="105"/>
      <c r="AQ21" s="106"/>
      <c r="AR21" s="107"/>
      <c r="AS21" s="87"/>
      <c r="AT21" s="88"/>
      <c r="AU21" s="89"/>
      <c r="AV21" s="105"/>
      <c r="AW21" s="106"/>
      <c r="AX21" s="107"/>
      <c r="AY21" s="87"/>
      <c r="AZ21" s="88"/>
      <c r="BA21" s="89"/>
      <c r="BB21" s="105"/>
      <c r="BC21" s="106"/>
      <c r="BD21" s="107"/>
      <c r="BE21" s="132"/>
      <c r="BF21" s="106"/>
      <c r="BG21" s="106"/>
      <c r="BH21" s="106"/>
      <c r="BI21" s="106"/>
      <c r="BJ21" s="106"/>
      <c r="BK21" s="106"/>
      <c r="BL21" s="106"/>
      <c r="BM21" s="106"/>
    </row>
    <row r="22" spans="1:65" ht="12.75" x14ac:dyDescent="0.2">
      <c r="A22" s="116"/>
      <c r="B22" s="135"/>
      <c r="C22" s="87"/>
      <c r="D22" s="88"/>
      <c r="E22" s="89"/>
      <c r="F22" s="121"/>
      <c r="G22" s="122"/>
      <c r="H22" s="123"/>
      <c r="I22" s="87"/>
      <c r="J22" s="88"/>
      <c r="K22" s="89"/>
      <c r="L22" s="121"/>
      <c r="M22" s="122"/>
      <c r="N22" s="123"/>
      <c r="O22" s="87"/>
      <c r="P22" s="88"/>
      <c r="Q22" s="89"/>
      <c r="R22" s="105"/>
      <c r="S22" s="106"/>
      <c r="T22" s="107"/>
      <c r="U22" s="87"/>
      <c r="V22" s="88"/>
      <c r="W22" s="89"/>
      <c r="X22" s="105"/>
      <c r="Y22" s="106"/>
      <c r="Z22" s="107"/>
      <c r="AA22" s="87"/>
      <c r="AB22" s="88"/>
      <c r="AC22" s="89"/>
      <c r="AD22" s="105"/>
      <c r="AE22" s="106"/>
      <c r="AF22" s="107"/>
      <c r="AG22" s="87"/>
      <c r="AH22" s="88"/>
      <c r="AI22" s="89"/>
      <c r="AJ22" s="105"/>
      <c r="AK22" s="106"/>
      <c r="AL22" s="107"/>
      <c r="AM22" s="87"/>
      <c r="AN22" s="88"/>
      <c r="AO22" s="89"/>
      <c r="AP22" s="105"/>
      <c r="AQ22" s="106"/>
      <c r="AR22" s="107"/>
      <c r="AS22" s="87"/>
      <c r="AT22" s="88"/>
      <c r="AU22" s="89"/>
      <c r="AV22" s="105"/>
      <c r="AW22" s="106"/>
      <c r="AX22" s="107"/>
      <c r="AY22" s="87"/>
      <c r="AZ22" s="88"/>
      <c r="BA22" s="89"/>
      <c r="BB22" s="105"/>
      <c r="BC22" s="106"/>
      <c r="BD22" s="107"/>
      <c r="BE22" s="132"/>
      <c r="BF22" s="106"/>
      <c r="BG22" s="106"/>
      <c r="BH22" s="106"/>
      <c r="BI22" s="106"/>
      <c r="BJ22" s="106"/>
      <c r="BK22" s="106"/>
      <c r="BL22" s="106"/>
      <c r="BM22" s="106"/>
    </row>
    <row r="23" spans="1:65" ht="12.75" x14ac:dyDescent="0.2">
      <c r="A23" s="116"/>
      <c r="B23" s="135"/>
      <c r="C23" s="87"/>
      <c r="D23" s="88"/>
      <c r="E23" s="89"/>
      <c r="F23" s="121"/>
      <c r="G23" s="122"/>
      <c r="H23" s="123"/>
      <c r="I23" s="87"/>
      <c r="J23" s="88"/>
      <c r="K23" s="89"/>
      <c r="L23" s="121"/>
      <c r="M23" s="122"/>
      <c r="N23" s="123"/>
      <c r="O23" s="87"/>
      <c r="P23" s="88"/>
      <c r="Q23" s="89"/>
      <c r="R23" s="105"/>
      <c r="S23" s="106"/>
      <c r="T23" s="107"/>
      <c r="U23" s="87"/>
      <c r="V23" s="88"/>
      <c r="W23" s="89"/>
      <c r="X23" s="105"/>
      <c r="Y23" s="106"/>
      <c r="Z23" s="107"/>
      <c r="AA23" s="87"/>
      <c r="AB23" s="88"/>
      <c r="AC23" s="89"/>
      <c r="AD23" s="105"/>
      <c r="AE23" s="106"/>
      <c r="AF23" s="107"/>
      <c r="AG23" s="87"/>
      <c r="AH23" s="88"/>
      <c r="AI23" s="89"/>
      <c r="AJ23" s="105"/>
      <c r="AK23" s="106"/>
      <c r="AL23" s="107"/>
      <c r="AM23" s="87"/>
      <c r="AN23" s="88"/>
      <c r="AO23" s="89"/>
      <c r="AP23" s="105"/>
      <c r="AQ23" s="106"/>
      <c r="AR23" s="107"/>
      <c r="AS23" s="87"/>
      <c r="AT23" s="88"/>
      <c r="AU23" s="89"/>
      <c r="AV23" s="105"/>
      <c r="AW23" s="106"/>
      <c r="AX23" s="107"/>
      <c r="AY23" s="87"/>
      <c r="AZ23" s="88"/>
      <c r="BA23" s="89"/>
      <c r="BB23" s="105"/>
      <c r="BC23" s="106"/>
      <c r="BD23" s="107"/>
      <c r="BE23" s="132"/>
      <c r="BF23" s="106"/>
      <c r="BG23" s="106"/>
      <c r="BH23" s="106"/>
      <c r="BI23" s="106"/>
      <c r="BJ23" s="106"/>
      <c r="BK23" s="106"/>
      <c r="BL23" s="106"/>
      <c r="BM23" s="106"/>
    </row>
    <row r="24" spans="1:65" ht="12.75" x14ac:dyDescent="0.2">
      <c r="A24" s="116"/>
      <c r="B24" s="135"/>
      <c r="C24" s="87"/>
      <c r="D24" s="88"/>
      <c r="E24" s="89"/>
      <c r="F24" s="121"/>
      <c r="G24" s="122"/>
      <c r="H24" s="123"/>
      <c r="I24" s="87"/>
      <c r="J24" s="88"/>
      <c r="K24" s="89"/>
      <c r="L24" s="121"/>
      <c r="M24" s="122"/>
      <c r="N24" s="123"/>
      <c r="O24" s="87"/>
      <c r="P24" s="88"/>
      <c r="Q24" s="89"/>
      <c r="R24" s="105"/>
      <c r="S24" s="106"/>
      <c r="T24" s="107"/>
      <c r="U24" s="87"/>
      <c r="V24" s="88"/>
      <c r="W24" s="89"/>
      <c r="X24" s="105"/>
      <c r="Y24" s="106"/>
      <c r="Z24" s="107"/>
      <c r="AA24" s="87"/>
      <c r="AB24" s="88"/>
      <c r="AC24" s="89"/>
      <c r="AD24" s="105"/>
      <c r="AE24" s="106"/>
      <c r="AF24" s="107"/>
      <c r="AG24" s="87"/>
      <c r="AH24" s="88"/>
      <c r="AI24" s="89"/>
      <c r="AJ24" s="105"/>
      <c r="AK24" s="106"/>
      <c r="AL24" s="107"/>
      <c r="AM24" s="87"/>
      <c r="AN24" s="88"/>
      <c r="AO24" s="89"/>
      <c r="AP24" s="105"/>
      <c r="AQ24" s="106"/>
      <c r="AR24" s="107"/>
      <c r="AS24" s="87"/>
      <c r="AT24" s="88"/>
      <c r="AU24" s="89"/>
      <c r="AV24" s="105"/>
      <c r="AW24" s="106"/>
      <c r="AX24" s="107"/>
      <c r="AY24" s="87"/>
      <c r="AZ24" s="88"/>
      <c r="BA24" s="89"/>
      <c r="BB24" s="105"/>
      <c r="BC24" s="106"/>
      <c r="BD24" s="107"/>
      <c r="BE24" s="132"/>
      <c r="BF24" s="106"/>
      <c r="BG24" s="106"/>
      <c r="BH24" s="106"/>
      <c r="BI24" s="106"/>
      <c r="BJ24" s="106"/>
      <c r="BK24" s="106"/>
      <c r="BL24" s="106"/>
      <c r="BM24" s="106"/>
    </row>
    <row r="25" spans="1:65" ht="12.75" x14ac:dyDescent="0.2">
      <c r="A25" s="116"/>
      <c r="B25" s="135"/>
      <c r="C25" s="87"/>
      <c r="D25" s="88"/>
      <c r="E25" s="89"/>
      <c r="F25" s="121"/>
      <c r="G25" s="122"/>
      <c r="H25" s="123"/>
      <c r="I25" s="87"/>
      <c r="J25" s="88"/>
      <c r="K25" s="89"/>
      <c r="L25" s="121"/>
      <c r="M25" s="122"/>
      <c r="N25" s="123"/>
      <c r="O25" s="87"/>
      <c r="P25" s="88"/>
      <c r="Q25" s="89"/>
      <c r="R25" s="105"/>
      <c r="S25" s="106"/>
      <c r="T25" s="107"/>
      <c r="U25" s="87"/>
      <c r="V25" s="88"/>
      <c r="W25" s="89"/>
      <c r="X25" s="105"/>
      <c r="Y25" s="106"/>
      <c r="Z25" s="107"/>
      <c r="AA25" s="87"/>
      <c r="AB25" s="88"/>
      <c r="AC25" s="89"/>
      <c r="AD25" s="105"/>
      <c r="AE25" s="106"/>
      <c r="AF25" s="107"/>
      <c r="AG25" s="87"/>
      <c r="AH25" s="88"/>
      <c r="AI25" s="89"/>
      <c r="AJ25" s="105"/>
      <c r="AK25" s="106"/>
      <c r="AL25" s="107"/>
      <c r="AM25" s="87"/>
      <c r="AN25" s="88"/>
      <c r="AO25" s="89"/>
      <c r="AP25" s="105"/>
      <c r="AQ25" s="106"/>
      <c r="AR25" s="107"/>
      <c r="AS25" s="87"/>
      <c r="AT25" s="88"/>
      <c r="AU25" s="89"/>
      <c r="AV25" s="105"/>
      <c r="AW25" s="106"/>
      <c r="AX25" s="107"/>
      <c r="AY25" s="87"/>
      <c r="AZ25" s="88"/>
      <c r="BA25" s="89"/>
      <c r="BB25" s="105"/>
      <c r="BC25" s="106"/>
      <c r="BD25" s="107"/>
      <c r="BE25" s="132"/>
      <c r="BF25" s="106"/>
      <c r="BG25" s="106"/>
      <c r="BH25" s="106"/>
      <c r="BI25" s="106"/>
      <c r="BJ25" s="106"/>
      <c r="BK25" s="106"/>
      <c r="BL25" s="106"/>
      <c r="BM25" s="106"/>
    </row>
    <row r="26" spans="1:65" ht="13.5" thickBot="1" x14ac:dyDescent="0.25">
      <c r="A26" s="117"/>
      <c r="B26" s="136"/>
      <c r="C26" s="111"/>
      <c r="D26" s="112"/>
      <c r="E26" s="113"/>
      <c r="F26" s="124"/>
      <c r="G26" s="125"/>
      <c r="H26" s="126"/>
      <c r="I26" s="111"/>
      <c r="J26" s="112"/>
      <c r="K26" s="113"/>
      <c r="L26" s="124"/>
      <c r="M26" s="125"/>
      <c r="N26" s="126"/>
      <c r="O26" s="111"/>
      <c r="P26" s="112"/>
      <c r="Q26" s="113"/>
      <c r="R26" s="108"/>
      <c r="S26" s="109"/>
      <c r="T26" s="110"/>
      <c r="U26" s="111"/>
      <c r="V26" s="112"/>
      <c r="W26" s="113"/>
      <c r="X26" s="108"/>
      <c r="Y26" s="109"/>
      <c r="Z26" s="110"/>
      <c r="AA26" s="111"/>
      <c r="AB26" s="112"/>
      <c r="AC26" s="113"/>
      <c r="AD26" s="108"/>
      <c r="AE26" s="109"/>
      <c r="AF26" s="110"/>
      <c r="AG26" s="111"/>
      <c r="AH26" s="112"/>
      <c r="AI26" s="113"/>
      <c r="AJ26" s="108"/>
      <c r="AK26" s="109"/>
      <c r="AL26" s="110"/>
      <c r="AM26" s="111"/>
      <c r="AN26" s="112"/>
      <c r="AO26" s="113"/>
      <c r="AP26" s="108"/>
      <c r="AQ26" s="109"/>
      <c r="AR26" s="110"/>
      <c r="AS26" s="111"/>
      <c r="AT26" s="112"/>
      <c r="AU26" s="113"/>
      <c r="AV26" s="108"/>
      <c r="AW26" s="109"/>
      <c r="AX26" s="110"/>
      <c r="AY26" s="111"/>
      <c r="AZ26" s="112"/>
      <c r="BA26" s="113"/>
      <c r="BB26" s="108"/>
      <c r="BC26" s="109"/>
      <c r="BD26" s="110"/>
      <c r="BE26" s="133"/>
      <c r="BF26" s="109"/>
      <c r="BG26" s="109"/>
      <c r="BH26" s="109"/>
      <c r="BI26" s="109"/>
      <c r="BJ26" s="109"/>
      <c r="BK26" s="109"/>
      <c r="BL26" s="109"/>
      <c r="BM26" s="109"/>
    </row>
    <row r="27" spans="1:65" ht="18.75" thickTop="1" x14ac:dyDescent="0.25">
      <c r="A27" s="14"/>
      <c r="B27" s="15"/>
      <c r="C27" s="54"/>
      <c r="D27" s="54"/>
      <c r="E27" s="54"/>
      <c r="F27" s="55"/>
      <c r="G27" s="54"/>
      <c r="I27" s="54"/>
      <c r="J27" s="54"/>
      <c r="K27" s="54"/>
      <c r="L27" s="55"/>
      <c r="M27" s="54"/>
    </row>
    <row r="28" spans="1:65" x14ac:dyDescent="0.2">
      <c r="A28" s="14"/>
      <c r="B28" s="14"/>
      <c r="C28" s="56"/>
      <c r="D28" s="56"/>
      <c r="E28" s="56"/>
      <c r="I28" s="56"/>
      <c r="J28" s="56"/>
      <c r="K28" s="56"/>
    </row>
    <row r="29" spans="1:65" x14ac:dyDescent="0.2">
      <c r="A29" s="14"/>
      <c r="B29" s="14"/>
      <c r="C29" s="57"/>
      <c r="D29" s="56"/>
      <c r="E29" s="56"/>
      <c r="I29" s="57"/>
      <c r="J29" s="56"/>
      <c r="K29" s="56"/>
    </row>
    <row r="30" spans="1:65" x14ac:dyDescent="0.2">
      <c r="A30" s="14"/>
      <c r="B30" s="14"/>
      <c r="C30" s="57"/>
      <c r="D30" s="56"/>
      <c r="E30" s="56"/>
      <c r="I30" s="57"/>
      <c r="J30" s="56"/>
      <c r="K30" s="56"/>
    </row>
    <row r="31" spans="1:65" x14ac:dyDescent="0.2">
      <c r="A31" s="14"/>
      <c r="B31" s="14"/>
      <c r="C31" s="57"/>
      <c r="D31" s="56"/>
      <c r="E31" s="56"/>
      <c r="I31" s="57"/>
      <c r="J31" s="56"/>
      <c r="K31" s="56"/>
    </row>
    <row r="32" spans="1:65" x14ac:dyDescent="0.2">
      <c r="A32" s="14"/>
      <c r="B32" s="14"/>
      <c r="C32" s="57"/>
      <c r="D32" s="56"/>
      <c r="E32" s="56"/>
      <c r="I32" s="57"/>
      <c r="J32" s="56"/>
      <c r="K32" s="56"/>
    </row>
    <row r="33" spans="1:11" x14ac:dyDescent="0.2">
      <c r="A33" s="14"/>
      <c r="B33" s="14"/>
      <c r="C33" s="57"/>
      <c r="D33" s="56"/>
      <c r="E33" s="56"/>
      <c r="I33" s="57"/>
      <c r="J33" s="56"/>
      <c r="K33" s="56"/>
    </row>
    <row r="34" spans="1:11" x14ac:dyDescent="0.2">
      <c r="A34" s="14"/>
      <c r="B34" s="14"/>
      <c r="C34" s="57"/>
      <c r="D34" s="56"/>
      <c r="E34" s="56"/>
      <c r="I34" s="57"/>
      <c r="J34" s="56"/>
      <c r="K34" s="56"/>
    </row>
    <row r="35" spans="1:11" x14ac:dyDescent="0.2">
      <c r="C35" s="57"/>
      <c r="D35" s="56"/>
      <c r="E35" s="56"/>
      <c r="I35" s="57"/>
      <c r="J35" s="56"/>
      <c r="K35" s="56"/>
    </row>
    <row r="36" spans="1:11" x14ac:dyDescent="0.2">
      <c r="C36" s="57"/>
      <c r="D36" s="56"/>
      <c r="E36" s="56"/>
      <c r="I36" s="57"/>
      <c r="J36" s="56"/>
      <c r="K36" s="56"/>
    </row>
    <row r="37" spans="1:11" x14ac:dyDescent="0.2">
      <c r="C37" s="57"/>
      <c r="D37" s="58"/>
      <c r="E37" s="56"/>
      <c r="I37" s="57"/>
      <c r="J37" s="58"/>
      <c r="K37" s="56"/>
    </row>
    <row r="38" spans="1:11" x14ac:dyDescent="0.2">
      <c r="C38" s="57"/>
      <c r="D38" s="56"/>
      <c r="E38" s="56"/>
      <c r="I38" s="57"/>
      <c r="J38" s="56"/>
      <c r="K38" s="56"/>
    </row>
    <row r="39" spans="1:11" x14ac:dyDescent="0.2">
      <c r="C39" s="56"/>
      <c r="D39" s="56"/>
      <c r="E39" s="56"/>
      <c r="I39" s="56"/>
      <c r="J39" s="56"/>
      <c r="K39" s="56"/>
    </row>
    <row r="64" spans="3:9" x14ac:dyDescent="0.2">
      <c r="C64" s="56" t="s">
        <v>0</v>
      </c>
      <c r="I64" s="56" t="s">
        <v>0</v>
      </c>
    </row>
    <row r="65" spans="3:9" x14ac:dyDescent="0.2">
      <c r="C65" s="56" t="s">
        <v>1</v>
      </c>
      <c r="I65" s="56" t="s">
        <v>1</v>
      </c>
    </row>
  </sheetData>
  <mergeCells count="130">
    <mergeCell ref="AY2:BA2"/>
    <mergeCell ref="BB2:BD2"/>
    <mergeCell ref="AY16:BA16"/>
    <mergeCell ref="AY17:BA17"/>
    <mergeCell ref="BB17:BD26"/>
    <mergeCell ref="AY18:BA18"/>
    <mergeCell ref="AY19:BA19"/>
    <mergeCell ref="AY20:BA20"/>
    <mergeCell ref="AY21:BA21"/>
    <mergeCell ref="AY22:BA22"/>
    <mergeCell ref="AY23:BA23"/>
    <mergeCell ref="AY24:BA24"/>
    <mergeCell ref="AY25:BA25"/>
    <mergeCell ref="AY26:BA26"/>
    <mergeCell ref="AS2:AU2"/>
    <mergeCell ref="AV2:AX2"/>
    <mergeCell ref="AS16:AU16"/>
    <mergeCell ref="AS17:AU17"/>
    <mergeCell ref="AV17:AX26"/>
    <mergeCell ref="AS18:AU18"/>
    <mergeCell ref="AS19:AU19"/>
    <mergeCell ref="AS20:AU20"/>
    <mergeCell ref="AS21:AU21"/>
    <mergeCell ref="AS22:AU22"/>
    <mergeCell ref="AS23:AU23"/>
    <mergeCell ref="AS24:AU24"/>
    <mergeCell ref="AS25:AU25"/>
    <mergeCell ref="AS26:AU26"/>
    <mergeCell ref="AM2:AO2"/>
    <mergeCell ref="AP2:AR2"/>
    <mergeCell ref="AM16:AO16"/>
    <mergeCell ref="AM17:AO17"/>
    <mergeCell ref="AP17:AR26"/>
    <mergeCell ref="AM18:AO18"/>
    <mergeCell ref="AM19:AO19"/>
    <mergeCell ref="AM20:AO20"/>
    <mergeCell ref="AM21:AO21"/>
    <mergeCell ref="AM22:AO22"/>
    <mergeCell ref="AM23:AO23"/>
    <mergeCell ref="AM24:AO24"/>
    <mergeCell ref="AM25:AO25"/>
    <mergeCell ref="AM26:AO26"/>
    <mergeCell ref="O19:Q19"/>
    <mergeCell ref="O20:Q20"/>
    <mergeCell ref="O21:Q21"/>
    <mergeCell ref="F2:H2"/>
    <mergeCell ref="C16:E16"/>
    <mergeCell ref="C17:E17"/>
    <mergeCell ref="F17:H26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A16:A26"/>
    <mergeCell ref="L17:N26"/>
    <mergeCell ref="L2:N2"/>
    <mergeCell ref="I16:K16"/>
    <mergeCell ref="A2:B2"/>
    <mergeCell ref="BG16:BI16"/>
    <mergeCell ref="BE17:BM26"/>
    <mergeCell ref="B16:B26"/>
    <mergeCell ref="I25:K25"/>
    <mergeCell ref="I26:K26"/>
    <mergeCell ref="I17:K17"/>
    <mergeCell ref="I18:K18"/>
    <mergeCell ref="I19:K19"/>
    <mergeCell ref="I20:K20"/>
    <mergeCell ref="I23:K23"/>
    <mergeCell ref="I21:K21"/>
    <mergeCell ref="AA2:AC2"/>
    <mergeCell ref="AD2:AF2"/>
    <mergeCell ref="I24:K24"/>
    <mergeCell ref="U2:W2"/>
    <mergeCell ref="X2:Z2"/>
    <mergeCell ref="U16:W16"/>
    <mergeCell ref="U17:W17"/>
    <mergeCell ref="X17:Z26"/>
    <mergeCell ref="AA24:AC24"/>
    <mergeCell ref="AA25:AC25"/>
    <mergeCell ref="AA26:AC26"/>
    <mergeCell ref="O22:Q22"/>
    <mergeCell ref="O23:Q23"/>
    <mergeCell ref="O24:Q24"/>
    <mergeCell ref="O25:Q25"/>
    <mergeCell ref="O26:Q26"/>
    <mergeCell ref="BE1:BM1"/>
    <mergeCell ref="U18:W18"/>
    <mergeCell ref="U19:W19"/>
    <mergeCell ref="U20:W20"/>
    <mergeCell ref="U21:W21"/>
    <mergeCell ref="U22:W22"/>
    <mergeCell ref="U23:W23"/>
    <mergeCell ref="U24:W24"/>
    <mergeCell ref="U25:W25"/>
    <mergeCell ref="U26:W26"/>
    <mergeCell ref="O2:Q2"/>
    <mergeCell ref="R2:T2"/>
    <mergeCell ref="O16:Q16"/>
    <mergeCell ref="O17:Q17"/>
    <mergeCell ref="R17:T26"/>
    <mergeCell ref="O18:Q18"/>
    <mergeCell ref="I22:K22"/>
    <mergeCell ref="AG2:AI2"/>
    <mergeCell ref="AJ2:AL2"/>
    <mergeCell ref="AG16:AI16"/>
    <mergeCell ref="AG17:AI17"/>
    <mergeCell ref="AJ17:AL26"/>
    <mergeCell ref="AG18:AI18"/>
    <mergeCell ref="AG19:AI19"/>
    <mergeCell ref="AG20:AI20"/>
    <mergeCell ref="AG21:AI21"/>
    <mergeCell ref="AG22:AI22"/>
    <mergeCell ref="AG23:AI23"/>
    <mergeCell ref="AG24:AI24"/>
    <mergeCell ref="AG25:AI25"/>
    <mergeCell ref="AG26:AI26"/>
    <mergeCell ref="AA16:AC16"/>
    <mergeCell ref="AA17:AC17"/>
    <mergeCell ref="AD17:AF26"/>
    <mergeCell ref="AA18:AC18"/>
    <mergeCell ref="AA19:AC19"/>
    <mergeCell ref="AA20:AC20"/>
    <mergeCell ref="AA21:AC21"/>
    <mergeCell ref="AA22:AC22"/>
    <mergeCell ref="AA23:AC23"/>
  </mergeCells>
  <phoneticPr fontId="2" type="noConversion"/>
  <conditionalFormatting sqref="L4:L14">
    <cfRule type="cellIs" dxfId="35" priority="411" stopIfTrue="1" operator="between">
      <formula>95%</formula>
      <formula>100%</formula>
    </cfRule>
    <cfRule type="cellIs" dxfId="34" priority="412" stopIfTrue="1" operator="between">
      <formula>0%</formula>
      <formula>94.99%</formula>
    </cfRule>
  </conditionalFormatting>
  <conditionalFormatting sqref="R4:R14">
    <cfRule type="cellIs" dxfId="33" priority="169" stopIfTrue="1" operator="between">
      <formula>95%</formula>
      <formula>100%</formula>
    </cfRule>
    <cfRule type="cellIs" dxfId="32" priority="170" stopIfTrue="1" operator="between">
      <formula>0%</formula>
      <formula>94.99%</formula>
    </cfRule>
  </conditionalFormatting>
  <conditionalFormatting sqref="X4:X14">
    <cfRule type="cellIs" dxfId="31" priority="167" stopIfTrue="1" operator="between">
      <formula>95%</formula>
      <formula>100%</formula>
    </cfRule>
    <cfRule type="cellIs" dxfId="30" priority="168" stopIfTrue="1" operator="between">
      <formula>0%</formula>
      <formula>94.99%</formula>
    </cfRule>
  </conditionalFormatting>
  <conditionalFormatting sqref="F4:F14">
    <cfRule type="cellIs" dxfId="29" priority="53" stopIfTrue="1" operator="between">
      <formula>95%</formula>
      <formula>100%</formula>
    </cfRule>
    <cfRule type="cellIs" dxfId="28" priority="54" stopIfTrue="1" operator="between">
      <formula>0%</formula>
      <formula>94.99%</formula>
    </cfRule>
  </conditionalFormatting>
  <conditionalFormatting sqref="F15">
    <cfRule type="cellIs" dxfId="27" priority="49" operator="between">
      <formula>95%</formula>
      <formula>100%</formula>
    </cfRule>
    <cfRule type="cellIs" dxfId="26" priority="50" operator="between">
      <formula>0%</formula>
      <formula>94.99%</formula>
    </cfRule>
  </conditionalFormatting>
  <conditionalFormatting sqref="L15">
    <cfRule type="cellIs" dxfId="25" priority="47" operator="between">
      <formula>95%</formula>
      <formula>100%</formula>
    </cfRule>
    <cfRule type="cellIs" dxfId="24" priority="48" operator="between">
      <formula>0%</formula>
      <formula>94.99%</formula>
    </cfRule>
  </conditionalFormatting>
  <conditionalFormatting sqref="R15">
    <cfRule type="cellIs" dxfId="23" priority="45" operator="between">
      <formula>95%</formula>
      <formula>100%</formula>
    </cfRule>
    <cfRule type="cellIs" dxfId="22" priority="46" operator="between">
      <formula>0%</formula>
      <formula>94.99%</formula>
    </cfRule>
  </conditionalFormatting>
  <conditionalFormatting sqref="X15">
    <cfRule type="cellIs" dxfId="21" priority="43" operator="between">
      <formula>95%</formula>
      <formula>100%</formula>
    </cfRule>
    <cfRule type="cellIs" dxfId="20" priority="44" operator="between">
      <formula>0%</formula>
      <formula>94.99%</formula>
    </cfRule>
  </conditionalFormatting>
  <conditionalFormatting sqref="AD4:AD14">
    <cfRule type="cellIs" dxfId="19" priority="19" stopIfTrue="1" operator="between">
      <formula>95%</formula>
      <formula>100%</formula>
    </cfRule>
    <cfRule type="cellIs" dxfId="18" priority="20" stopIfTrue="1" operator="between">
      <formula>0%</formula>
      <formula>94.99%</formula>
    </cfRule>
  </conditionalFormatting>
  <conditionalFormatting sqref="AD15">
    <cfRule type="cellIs" dxfId="17" priority="17" operator="between">
      <formula>95%</formula>
      <formula>100%</formula>
    </cfRule>
    <cfRule type="cellIs" dxfId="16" priority="18" operator="between">
      <formula>0%</formula>
      <formula>94.99%</formula>
    </cfRule>
  </conditionalFormatting>
  <conditionalFormatting sqref="AJ4:AJ14">
    <cfRule type="cellIs" dxfId="15" priority="15" stopIfTrue="1" operator="between">
      <formula>95%</formula>
      <formula>100%</formula>
    </cfRule>
    <cfRule type="cellIs" dxfId="14" priority="16" stopIfTrue="1" operator="between">
      <formula>0%</formula>
      <formula>94.99%</formula>
    </cfRule>
  </conditionalFormatting>
  <conditionalFormatting sqref="AJ15">
    <cfRule type="cellIs" dxfId="13" priority="13" operator="between">
      <formula>95%</formula>
      <formula>100%</formula>
    </cfRule>
    <cfRule type="cellIs" dxfId="12" priority="14" operator="between">
      <formula>0%</formula>
      <formula>94.99%</formula>
    </cfRule>
  </conditionalFormatting>
  <conditionalFormatting sqref="AP4:AP14">
    <cfRule type="cellIs" dxfId="11" priority="11" stopIfTrue="1" operator="between">
      <formula>95%</formula>
      <formula>100%</formula>
    </cfRule>
    <cfRule type="cellIs" dxfId="10" priority="12" stopIfTrue="1" operator="between">
      <formula>0%</formula>
      <formula>94.99%</formula>
    </cfRule>
  </conditionalFormatting>
  <conditionalFormatting sqref="AP15">
    <cfRule type="cellIs" dxfId="9" priority="9" operator="between">
      <formula>95%</formula>
      <formula>100%</formula>
    </cfRule>
    <cfRule type="cellIs" dxfId="8" priority="10" operator="between">
      <formula>0%</formula>
      <formula>94.99%</formula>
    </cfRule>
  </conditionalFormatting>
  <conditionalFormatting sqref="AV4:AV14">
    <cfRule type="cellIs" dxfId="7" priority="7" stopIfTrue="1" operator="between">
      <formula>95%</formula>
      <formula>100%</formula>
    </cfRule>
    <cfRule type="cellIs" dxfId="6" priority="8" stopIfTrue="1" operator="between">
      <formula>0%</formula>
      <formula>94.99%</formula>
    </cfRule>
  </conditionalFormatting>
  <conditionalFormatting sqref="AV15">
    <cfRule type="cellIs" dxfId="5" priority="5" operator="between">
      <formula>95%</formula>
      <formula>100%</formula>
    </cfRule>
    <cfRule type="cellIs" dxfId="4" priority="6" operator="between">
      <formula>0%</formula>
      <formula>94.99%</formula>
    </cfRule>
  </conditionalFormatting>
  <conditionalFormatting sqref="BB4:BB14">
    <cfRule type="cellIs" dxfId="3" priority="3" stopIfTrue="1" operator="between">
      <formula>95%</formula>
      <formula>100%</formula>
    </cfRule>
    <cfRule type="cellIs" dxfId="2" priority="4" stopIfTrue="1" operator="between">
      <formula>0%</formula>
      <formula>94.99%</formula>
    </cfRule>
  </conditionalFormatting>
  <conditionalFormatting sqref="BB15">
    <cfRule type="cellIs" dxfId="1" priority="1" operator="between">
      <formula>95%</formula>
      <formula>100%</formula>
    </cfRule>
    <cfRule type="cellIs" dxfId="0" priority="2" operator="between">
      <formula>0%</formula>
      <formula>94.99%</formula>
    </cfRule>
  </conditionalFormatting>
  <dataValidations count="1">
    <dataValidation type="list" allowBlank="1" showInputMessage="1" showErrorMessage="1" sqref="I64:I65 C64:C65">
      <formula1>$I$64:$I$65</formula1>
    </dataValidation>
  </dataValidations>
  <pageMargins left="0.74803149606299213" right="0.74803149606299213" top="0.98425196850393704" bottom="0.98425196850393704" header="0.51181102362204722" footer="0.51181102362204722"/>
  <pageSetup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2:AX3"/>
  <sheetViews>
    <sheetView zoomScale="65" zoomScaleNormal="65" workbookViewId="0">
      <selection activeCell="D2" sqref="D2:W2"/>
    </sheetView>
  </sheetViews>
  <sheetFormatPr defaultColWidth="9.140625" defaultRowHeight="12.75" x14ac:dyDescent="0.2"/>
  <cols>
    <col min="1" max="30" width="9.140625" style="65"/>
    <col min="31" max="33" width="9.140625" style="65" customWidth="1"/>
    <col min="34" max="38" width="9.140625" style="65"/>
    <col min="39" max="39" width="9.140625" style="65" customWidth="1"/>
    <col min="40" max="49" width="9.140625" style="65"/>
    <col min="50" max="50" width="10.5703125" style="65" customWidth="1"/>
    <col min="51" max="16384" width="9.140625" style="65"/>
  </cols>
  <sheetData>
    <row r="2" spans="4:50" ht="33" customHeight="1" x14ac:dyDescent="0.2">
      <c r="D2" s="139" t="s">
        <v>40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63"/>
      <c r="Y2" s="63"/>
      <c r="Z2" s="63"/>
      <c r="AA2" s="63"/>
      <c r="AB2" s="63"/>
      <c r="AC2" s="63"/>
      <c r="AD2" s="63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</row>
    <row r="3" spans="4:50" x14ac:dyDescent="0.2"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</row>
  </sheetData>
  <mergeCells count="1">
    <mergeCell ref="D2:W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7"/>
  <sheetViews>
    <sheetView zoomScale="70" zoomScaleNormal="70" workbookViewId="0">
      <selection activeCell="A18" sqref="A18"/>
    </sheetView>
  </sheetViews>
  <sheetFormatPr defaultColWidth="9.140625" defaultRowHeight="12.75" x14ac:dyDescent="0.2"/>
  <cols>
    <col min="1" max="1" width="35.140625" style="65" bestFit="1" customWidth="1"/>
    <col min="2" max="2" width="6.42578125" style="65" hidden="1" customWidth="1"/>
    <col min="3" max="3" width="9.140625" style="65" hidden="1" customWidth="1"/>
    <col min="4" max="4" width="37.85546875" style="65" customWidth="1"/>
    <col min="5" max="5" width="9.42578125" style="65" customWidth="1"/>
    <col min="6" max="6" width="9.140625" style="65" customWidth="1"/>
    <col min="7" max="8" width="8" style="65" bestFit="1" customWidth="1"/>
    <col min="9" max="9" width="9.5703125" style="65" customWidth="1"/>
    <col min="10" max="10" width="9.85546875" style="65" customWidth="1"/>
    <col min="11" max="11" width="7.85546875" style="65" hidden="1" customWidth="1"/>
    <col min="12" max="20" width="8.5703125" style="65" hidden="1" customWidth="1"/>
    <col min="21" max="16384" width="9.140625" style="65"/>
  </cols>
  <sheetData>
    <row r="1" spans="1:23" s="72" customFormat="1" ht="18.75" customHeight="1" x14ac:dyDescent="0.25">
      <c r="F1" s="73"/>
      <c r="G1" s="74"/>
      <c r="H1" s="74"/>
      <c r="I1" s="74"/>
      <c r="J1" s="74"/>
      <c r="K1" s="75"/>
      <c r="L1" s="75"/>
      <c r="M1" s="76" t="s">
        <v>23</v>
      </c>
      <c r="N1" s="73"/>
      <c r="O1" s="76"/>
      <c r="P1" s="73"/>
      <c r="Q1" s="73"/>
      <c r="R1" s="73"/>
      <c r="S1" s="73"/>
      <c r="T1" s="73"/>
    </row>
    <row r="2" spans="1:23" x14ac:dyDescent="0.2">
      <c r="I2" s="66"/>
    </row>
    <row r="4" spans="1:23" x14ac:dyDescent="0.2">
      <c r="E4" s="67">
        <v>43647</v>
      </c>
      <c r="F4" s="67">
        <v>43678</v>
      </c>
      <c r="G4" s="67">
        <v>43709</v>
      </c>
      <c r="H4" s="67">
        <v>43739</v>
      </c>
      <c r="I4" s="67">
        <v>43770</v>
      </c>
      <c r="J4" s="67">
        <v>43800</v>
      </c>
      <c r="K4" s="67">
        <v>43831</v>
      </c>
      <c r="L4" s="67">
        <v>43862</v>
      </c>
      <c r="M4" s="67">
        <v>43891</v>
      </c>
      <c r="N4" s="67">
        <v>43922</v>
      </c>
      <c r="O4" s="67">
        <v>43952</v>
      </c>
      <c r="P4" s="67">
        <v>43983</v>
      </c>
      <c r="Q4" s="67">
        <v>44013</v>
      </c>
      <c r="R4" s="67">
        <v>44044</v>
      </c>
      <c r="S4" s="67">
        <v>44075</v>
      </c>
      <c r="T4" s="67">
        <v>44105</v>
      </c>
      <c r="U4" s="67">
        <v>43831</v>
      </c>
      <c r="V4" s="67">
        <v>43862</v>
      </c>
      <c r="W4" s="67">
        <v>43891</v>
      </c>
    </row>
    <row r="5" spans="1:23" x14ac:dyDescent="0.2">
      <c r="A5" s="68" t="s">
        <v>26</v>
      </c>
      <c r="F5" s="66"/>
      <c r="G5" s="66"/>
      <c r="H5" s="66"/>
      <c r="I5" s="66"/>
      <c r="J5" s="66"/>
      <c r="K5" s="66"/>
      <c r="L5" s="66"/>
      <c r="M5" s="66"/>
      <c r="N5" s="66"/>
    </row>
    <row r="6" spans="1:23" x14ac:dyDescent="0.2">
      <c r="A6" s="68" t="s">
        <v>22</v>
      </c>
      <c r="B6" s="140"/>
      <c r="C6" s="140"/>
      <c r="D6" s="69"/>
      <c r="E6" s="79" t="e">
        <f>'Data Entry Worksheet'!F15</f>
        <v>#DIV/0!</v>
      </c>
      <c r="F6" s="70" t="e">
        <f>'Data Entry Worksheet'!L15</f>
        <v>#DIV/0!</v>
      </c>
      <c r="G6" s="70" t="e">
        <f>'Data Entry Worksheet'!R15</f>
        <v>#DIV/0!</v>
      </c>
      <c r="H6" s="70" t="e">
        <f>'Data Entry Worksheet'!X15</f>
        <v>#DIV/0!</v>
      </c>
      <c r="I6" s="70" t="e">
        <f>'Data Entry Worksheet'!AD15</f>
        <v>#DIV/0!</v>
      </c>
      <c r="J6" s="70" t="e">
        <f>'Data Entry Worksheet'!AJ15</f>
        <v>#DIV/0!</v>
      </c>
      <c r="K6" s="70" t="e">
        <f>'Data Entry Worksheet'!#REF!</f>
        <v>#REF!</v>
      </c>
      <c r="L6" s="70" t="e">
        <f>'Data Entry Worksheet'!#REF!</f>
        <v>#REF!</v>
      </c>
      <c r="M6" s="70" t="e">
        <f>'Data Entry Worksheet'!#REF!</f>
        <v>#REF!</v>
      </c>
      <c r="N6" s="70" t="e">
        <f>'Data Entry Worksheet'!#REF!</f>
        <v>#REF!</v>
      </c>
      <c r="O6" s="70" t="e">
        <f>'Data Entry Worksheet'!#REF!</f>
        <v>#REF!</v>
      </c>
      <c r="P6" s="70" t="e">
        <f>'Data Entry Worksheet'!#REF!</f>
        <v>#REF!</v>
      </c>
      <c r="Q6" s="70" t="e">
        <f>'Data Entry Worksheet'!#REF!</f>
        <v>#REF!</v>
      </c>
      <c r="R6" s="70" t="e">
        <f>'Data Entry Worksheet'!#REF!</f>
        <v>#REF!</v>
      </c>
      <c r="S6" s="70" t="e">
        <f>'Data Entry Worksheet'!#REF!</f>
        <v>#REF!</v>
      </c>
      <c r="T6" s="70" t="e">
        <f>'Data Entry Worksheet'!#REF!</f>
        <v>#REF!</v>
      </c>
      <c r="U6" s="85" t="e">
        <f>'Data Entry Worksheet'!AP15</f>
        <v>#DIV/0!</v>
      </c>
      <c r="V6" s="85" t="e">
        <f>'Data Entry Worksheet'!AV15</f>
        <v>#DIV/0!</v>
      </c>
      <c r="W6" s="85" t="e">
        <f>'Data Entry Worksheet'!BB15</f>
        <v>#DIV/0!</v>
      </c>
    </row>
    <row r="7" spans="1:23" x14ac:dyDescent="0.2">
      <c r="D7" s="68"/>
      <c r="E7" s="68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</sheetData>
  <mergeCells count="1">
    <mergeCell ref="B6:C6"/>
  </mergeCells>
  <conditionalFormatting sqref="B5">
    <cfRule type="iconSet" priority="3">
      <iconSet iconSet="3TrafficLights2">
        <cfvo type="percent" val="0"/>
        <cfvo type="percent" val="34"/>
        <cfvo type="percent" val="80"/>
      </iconSet>
    </cfRule>
  </conditionalFormatting>
  <conditionalFormatting sqref="B5:B6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5:B7">
    <cfRule type="iconSet" priority="3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68" id="{E7EA9129-3E45-44BF-8D5B-8B24B7642458}">
            <x14:iconSet custom="1">
              <x14:cfvo type="percent">
                <xm:f>0</xm:f>
              </x14:cfvo>
              <x14:cfvo type="num">
                <xm:f>0.8</xm:f>
              </x14:cfvo>
              <x14:cfvo type="num">
                <xm:f>0.95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F6:T6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HB Document" ma:contentTypeID="0x010100EA286E9BBC6740D2BF2489987C5EE03800E2E3A652E4B30B4484D01D044F6A36D0" ma:contentTypeVersion="5" ma:contentTypeDescription="Content type for CDHB documents" ma:contentTypeScope="" ma:versionID="4bd365e45693f4f9a8a95acb26a38631">
  <xsd:schema xmlns:xsd="http://www.w3.org/2001/XMLSchema" xmlns:xs="http://www.w3.org/2001/XMLSchema" xmlns:p="http://schemas.microsoft.com/office/2006/metadata/properties" xmlns:ns2="fb81239c-57f0-4e79-a199-809b8026076a" xmlns:ns3="http://schemas.microsoft.com/sharepoint/v3/fields" xmlns:ns4="3fd5f2a1-571c-430e-9514-925b4b29cca8" targetNamespace="http://schemas.microsoft.com/office/2006/metadata/properties" ma:root="true" ma:fieldsID="17c33f60b68a4c826fdbc983a8cb5976" ns2:_="" ns3:_="" ns4:_="">
    <xsd:import namespace="fb81239c-57f0-4e79-a199-809b8026076a"/>
    <xsd:import namespace="http://schemas.microsoft.com/sharepoint/v3/fields"/>
    <xsd:import namespace="3fd5f2a1-571c-430e-9514-925b4b29cca8"/>
    <xsd:element name="properties">
      <xsd:complexType>
        <xsd:sequence>
          <xsd:element name="documentManagement">
            <xsd:complexType>
              <xsd:all>
                <xsd:element ref="ns2:ResourceType" minOccurs="0"/>
                <xsd:element ref="ns2:CDHBAudience" minOccurs="0"/>
                <xsd:element ref="ns2:Contributor" minOccurs="0"/>
                <xsd:element ref="ns2:Coverage" minOccurs="0"/>
                <xsd:element ref="ns2:DepartmentTeamUnitTaxHTField0" minOccurs="0"/>
                <xsd:element ref="ns2:DocumentTypeTaxHTField0" minOccurs="0"/>
                <xsd:element ref="ns2:LocationTaxHTField0" minOccurs="0"/>
                <xsd:element ref="ns2:Relation" minOccurs="0"/>
                <xsd:element ref="ns3:wic_System_Copyright" minOccurs="0"/>
                <xsd:element ref="ns2:Source" minOccurs="0"/>
                <xsd:element ref="ns2:Format" minOccurs="0"/>
                <xsd:element ref="ns4:TaxCatchAll" minOccurs="0"/>
                <xsd:element ref="ns4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1239c-57f0-4e79-a199-809b8026076a" elementFormDefault="qualified">
    <xsd:import namespace="http://schemas.microsoft.com/office/2006/documentManagement/types"/>
    <xsd:import namespace="http://schemas.microsoft.com/office/infopath/2007/PartnerControls"/>
    <xsd:element name="ResourceType" ma:index="8" nillable="true" ma:displayName="Resource Type" ma:description="The nature or genre of the content of the resource." ma:indexed="true" ma:internalName="ResourceType">
      <xsd:simpleType>
        <xsd:restriction base="dms:Text"/>
      </xsd:simpleType>
    </xsd:element>
    <xsd:element name="CDHBAudience" ma:index="10" nillable="true" ma:displayName="Audience" ma:description="A category of user for whom the resource is intended." ma:internalName="CDHBAudience">
      <xsd:simpleType>
        <xsd:restriction base="dms:Note">
          <xsd:maxLength value="255"/>
        </xsd:restriction>
      </xsd:simpleType>
    </xsd:element>
    <xsd:element name="Contributor" ma:index="11" nillable="true" ma:displayName="Contributor" ma:description="An entity responsible for making contributions to the content of the resource." ma:internalName="Contributor">
      <xsd:simpleType>
        <xsd:restriction base="dms:Text"/>
      </xsd:simpleType>
    </xsd:element>
    <xsd:element name="Coverage" ma:index="12" nillable="true" ma:displayName="Coverage" ma:description="The extent or scope of the content of the resource. Various schemes possible based on place." ma:internalName="Coverage">
      <xsd:simpleType>
        <xsd:restriction base="dms:Text"/>
      </xsd:simpleType>
    </xsd:element>
    <xsd:element name="DepartmentTeamUnitTaxHTField0" ma:index="13" nillable="true" ma:taxonomy="true" ma:internalName="DepartmentTeamUnitTaxHTField0" ma:taxonomyFieldName="DepartmentTeamUnit" ma:displayName="Department/Team/Unit" ma:fieldId="{e91231c9-ddc1-4cc0-b955-3b27623ad918}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TypeTaxHTField0" ma:index="15" nillable="true" ma:taxonomy="true" ma:internalName="DocumentTypeTaxHTField0" ma:taxonomyFieldName="DocumentType" ma:displayName="Document Type" ma:fieldId="{1364f96a-0fa6-41ad-9241-6cb4059d866f}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ocationTaxHTField0" ma:index="17" nillable="true" ma:taxonomy="true" ma:internalName="LocationTaxHTField0" ma:taxonomyFieldName="CDHBLocation" ma:displayName="Location" ma:fieldId="{9d998aaf-5c43-45ac-b20f-db5f490e0f13}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lation" ma:index="19" nillable="true" ma:displayName="Relation" ma:description="A reference to a related resource." ma:internalName="Relation">
      <xsd:simpleType>
        <xsd:restriction base="dms:Note">
          <xsd:maxLength value="255"/>
        </xsd:restriction>
      </xsd:simpleType>
    </xsd:element>
    <xsd:element name="Source" ma:index="21" nillable="true" ma:displayName="Source" ma:description="A reference to a resource from which the present resource is derived." ma:internalName="Source">
      <xsd:simpleType>
        <xsd:restriction base="dms:Text"/>
      </xsd:simpleType>
    </xsd:element>
    <xsd:element name="Format" ma:index="22" nillable="true" ma:displayName="Format" ma:description="This must include the media type, image type or dimensions of the content of the page." ma:internalName="Forma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0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5f2a1-571c-430e-9514-925b4b29cca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7bffdeb-cc1a-4550-8c56-a8bb0698e195}" ma:internalName="TaxCatchAll" ma:showField="CatchAllData" ma:web="3fd5f2a1-571c-430e-9514-925b4b29cc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fa454879-fdd1-43f5-af14-23725b5af15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verage xmlns="fb81239c-57f0-4e79-a199-809b8026076a" xsi:nil="true"/>
    <Relation xmlns="fb81239c-57f0-4e79-a199-809b8026076a" xsi:nil="true"/>
    <Contributor xmlns="fb81239c-57f0-4e79-a199-809b8026076a" xsi:nil="true"/>
    <LocationTaxHTField0 xmlns="fb81239c-57f0-4e79-a199-809b8026076a">
      <Terms xmlns="http://schemas.microsoft.com/office/infopath/2007/PartnerControls"/>
    </LocationTaxHTField0>
    <wic_System_Copyright xmlns="http://schemas.microsoft.com/sharepoint/v3/fields" xsi:nil="true"/>
    <TaxCatchAll xmlns="3fd5f2a1-571c-430e-9514-925b4b29cca8"/>
    <Source xmlns="fb81239c-57f0-4e79-a199-809b8026076a" xsi:nil="true"/>
    <ResourceType xmlns="fb81239c-57f0-4e79-a199-809b8026076a" xsi:nil="true"/>
    <DocumentTypeTaxHTField0 xmlns="fb81239c-57f0-4e79-a199-809b8026076a">
      <Terms xmlns="http://schemas.microsoft.com/office/infopath/2007/PartnerControls"/>
    </DocumentTypeTaxHTField0>
    <TaxKeywordTaxHTField xmlns="3fd5f2a1-571c-430e-9514-925b4b29cca8">
      <Terms xmlns="http://schemas.microsoft.com/office/infopath/2007/PartnerControls"/>
    </TaxKeywordTaxHTField>
    <DepartmentTeamUnitTaxHTField0 xmlns="fb81239c-57f0-4e79-a199-809b8026076a">
      <Terms xmlns="http://schemas.microsoft.com/office/infopath/2007/PartnerControls"/>
    </DepartmentTeamUnitTaxHTField0>
    <Format xmlns="fb81239c-57f0-4e79-a199-809b8026076a" xsi:nil="true"/>
    <CDHBAudience xmlns="fb81239c-57f0-4e79-a199-809b8026076a" xsi:nil="true"/>
  </documentManagement>
</p:properties>
</file>

<file path=customXml/itemProps1.xml><?xml version="1.0" encoding="utf-8"?>
<ds:datastoreItem xmlns:ds="http://schemas.openxmlformats.org/officeDocument/2006/customXml" ds:itemID="{5487B1F5-FEA4-4999-8888-A2F281F028E8}"/>
</file>

<file path=customXml/itemProps2.xml><?xml version="1.0" encoding="utf-8"?>
<ds:datastoreItem xmlns:ds="http://schemas.openxmlformats.org/officeDocument/2006/customXml" ds:itemID="{835C70CC-7B23-4B52-8A0B-6E2E40910F0B}"/>
</file>

<file path=customXml/itemProps3.xml><?xml version="1.0" encoding="utf-8"?>
<ds:datastoreItem xmlns:ds="http://schemas.openxmlformats.org/officeDocument/2006/customXml" ds:itemID="{2549B5AF-17CD-4BED-9073-0A5421559F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 Worksheet</vt:lpstr>
      <vt:lpstr>Graphed results</vt:lpstr>
      <vt:lpstr>Data for Descision Support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Robyn Cumings</dc:creator>
  <dc:description/>
  <cp:lastModifiedBy>Christine McDonald</cp:lastModifiedBy>
  <cp:lastPrinted>2013-05-15T22:55:29Z</cp:lastPrinted>
  <dcterms:created xsi:type="dcterms:W3CDTF">2010-02-21T20:20:02Z</dcterms:created>
  <dcterms:modified xsi:type="dcterms:W3CDTF">2019-08-28T23:41:13Z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DepartmentTeamUnit">
    <vt:lpwstr/>
  </property>
  <property fmtid="{D5CDD505-2E9C-101B-9397-08002B2CF9AE}" pid="4" name="ContentTypeId">
    <vt:lpwstr>0x010100EA286E9BBC6740D2BF2489987C5EE03800E2E3A652E4B30B4484D01D044F6A36D0</vt:lpwstr>
  </property>
  <property fmtid="{D5CDD505-2E9C-101B-9397-08002B2CF9AE}" pid="5" name="CDHBLocation">
    <vt:lpwstr/>
  </property>
  <property fmtid="{D5CDD505-2E9C-101B-9397-08002B2CF9AE}" pid="6" name="DocumentType">
    <vt:lpwstr/>
  </property>
</Properties>
</file>